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_PC\Desktop\REPORT ON GPPB-TSO\"/>
    </mc:Choice>
  </mc:AlternateContent>
  <xr:revisionPtr revIDLastSave="0" documentId="13_ncr:1_{5B03A27A-F7EF-49DA-89FB-CE55D59DBA8F}" xr6:coauthVersionLast="47" xr6:coauthVersionMax="47" xr10:uidLastSave="{00000000-0000-0000-0000-000000000000}"/>
  <bookViews>
    <workbookView xWindow="-120" yWindow="-120" windowWidth="20730" windowHeight="11160" xr2:uid="{CA413D57-DB79-416B-8D4B-7F313411AFAD}"/>
  </bookViews>
  <sheets>
    <sheet name="Sheet1" sheetId="1" r:id="rId1"/>
  </sheets>
  <definedNames>
    <definedName name="_xlnm.Print_Area" localSheetId="0">Sheet1!$A:$L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51" i="1" l="1"/>
  <c r="I60" i="1" s="1"/>
  <c r="H5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tc={CBDCD79B-501B-47E8-9E81-81B62B27C84D}</author>
    <author>tc={40FF4B5E-6E5E-428A-AC35-74D54386AC4E}</author>
  </authors>
  <commentList>
    <comment ref="A2" authorId="0" shapeId="0" xr:uid="{CBDCD79B-501B-47E8-9E81-81B62B27C84D}">
      <text>
        <t>[Threaded comment]
Your version of Excel allows you to read this threaded comment; however, any edits to it will get removed if the file is opened in a newer version of Excel. Learn more: https://go.microsoft.com/fwlink/?linkid=870924
Comment:
    “Indicative” APP - IRR RA 12009 Sec. 7.7.2
“final” APP - IRR RA 12009 Sec. 7.7.5</t>
      </text>
    </comment>
    <comment ref="A12" authorId="1" shapeId="0" xr:uid="{40FF4B5E-6E5E-428A-AC35-74D54386AC4E}">
      <text>
        <t>[Threaded comment]
Your version of Excel allows you to read this threaded comment; however, any edits to it will get removed if the file is opened in a newer version of Excel. Learn more: https://go.microsoft.com/fwlink/?linkid=870924
Comment:
    Previously Name of Procurement Project</t>
      </text>
    </comment>
  </commentList>
</comments>
</file>

<file path=xl/sharedStrings.xml><?xml version="1.0" encoding="utf-8"?>
<sst xmlns="http://schemas.openxmlformats.org/spreadsheetml/2006/main" count="385" uniqueCount="145">
  <si>
    <t xml:space="preserve"> Republic of the Philippines</t>
  </si>
  <si>
    <t>Department of Education</t>
  </si>
  <si>
    <t>SCHOOLS DIVISION OFFICE OF CALOOCAN</t>
  </si>
  <si>
    <t>CIELITO ZAMORA SENIOR HIGH SCHOOL</t>
  </si>
  <si>
    <t>ANNUAL PROCUREMENT PLAN FOR FY __2026____</t>
  </si>
  <si>
    <r>
      <rPr>
        <b/>
        <sz val="9"/>
        <color rgb="FF000000"/>
        <rFont val="Symbol"/>
        <family val="1"/>
        <charset val="2"/>
      </rPr>
      <t xml:space="preserve">           </t>
    </r>
    <r>
      <rPr>
        <b/>
        <sz val="9"/>
        <color rgb="FF000000"/>
        <rFont val="Arial"/>
        <family val="2"/>
      </rPr>
      <t>INDICATIVE                        FINAL                       UPDATED  [Version No.1 ___]</t>
    </r>
  </si>
  <si>
    <t>PROCUREMENT PROJECT DETAILS</t>
  </si>
  <si>
    <t>PROJECTED TIMELINE (MM/YYYY)</t>
  </si>
  <si>
    <t>FUNDING DETAILS</t>
  </si>
  <si>
    <t xml:space="preserve">PROCUREMENT STRATEGY OR TOOLS  </t>
  </si>
  <si>
    <t>REMARKS
 (Other relevant descriptions of the  procurement project, if applicable)</t>
  </si>
  <si>
    <t xml:space="preserve">Project Title  </t>
  </si>
  <si>
    <t>End-User or Implementing Unit</t>
  </si>
  <si>
    <t xml:space="preserve">General Description of the Project </t>
  </si>
  <si>
    <t xml:space="preserve">Mode of Procurement </t>
  </si>
  <si>
    <t>To be covered by an Early Procurement Activity? (Yes/No)</t>
  </si>
  <si>
    <t xml:space="preserve">Criteria for Bid Evaluation  (Including Sustainability and Domestic Preference) </t>
  </si>
  <si>
    <t>Start of Procurement Activity</t>
  </si>
  <si>
    <t xml:space="preserve">End of Procurement Activity </t>
  </si>
  <si>
    <t>Source of Fund</t>
  </si>
  <si>
    <t>Estimated Budget / Approved Budget for the Contract (PhP)</t>
  </si>
  <si>
    <t>Column 1</t>
  </si>
  <si>
    <t>Column 2</t>
  </si>
  <si>
    <t>Column 3</t>
  </si>
  <si>
    <t>Column 4</t>
  </si>
  <si>
    <t>Column 5</t>
  </si>
  <si>
    <t>Column 6</t>
  </si>
  <si>
    <t>Column 7</t>
  </si>
  <si>
    <t>Column 8</t>
  </si>
  <si>
    <t>Column 9</t>
  </si>
  <si>
    <t>Column 10</t>
  </si>
  <si>
    <t>Column 11</t>
  </si>
  <si>
    <t>Column 12</t>
  </si>
  <si>
    <t>General Requirements</t>
  </si>
  <si>
    <t>PROCURMENT OF TEST MATERIALS</t>
  </si>
  <si>
    <t>school</t>
  </si>
  <si>
    <r>
      <t>Procurement of  Supplies , Bond Paper , Ink , and other Printing Materials, Printer -</t>
    </r>
    <r>
      <rPr>
        <b/>
        <sz val="9"/>
        <color rgb="FF000000"/>
        <rFont val="Arial"/>
        <family val="2"/>
      </rPr>
      <t xml:space="preserve"> GOODS</t>
    </r>
  </si>
  <si>
    <t xml:space="preserve">small value </t>
  </si>
  <si>
    <t>NO</t>
  </si>
  <si>
    <t>LCRB</t>
  </si>
  <si>
    <t>02/2026</t>
  </si>
  <si>
    <t>GAA 2026</t>
  </si>
  <si>
    <t>LIFE CYCLE COST ANALYSIS</t>
  </si>
  <si>
    <t>completed</t>
  </si>
  <si>
    <t>PROCUMENT OF GRADUATION/RECOGNITION SUPPIES &amp; Mat.</t>
  </si>
  <si>
    <r>
      <t xml:space="preserve">Procurement of Medals, Diploma Holder, Pins Stage Décor Supplies, Printing of Diploma &amp;  Ribbons for Parents- </t>
    </r>
    <r>
      <rPr>
        <b/>
        <sz val="9"/>
        <color rgb="FF000000"/>
        <rFont val="Arial"/>
        <family val="2"/>
      </rPr>
      <t>GOODS</t>
    </r>
  </si>
  <si>
    <t>03/2026</t>
  </si>
  <si>
    <t>Purchase of Insurance for students w/  Immersion classes</t>
  </si>
  <si>
    <r>
      <t>procurement of  Insurance package-</t>
    </r>
    <r>
      <rPr>
        <b/>
        <sz val="9"/>
        <color theme="1"/>
        <rFont val="Aptos Narrow"/>
        <family val="2"/>
        <scheme val="minor"/>
      </rPr>
      <t>SERVICES</t>
    </r>
  </si>
  <si>
    <t>11/2026</t>
  </si>
  <si>
    <t>SLAC SESSION</t>
  </si>
  <si>
    <r>
      <t>Procurement of of Food and Supplies - G</t>
    </r>
    <r>
      <rPr>
        <b/>
        <sz val="9"/>
        <color rgb="FF000000"/>
        <rFont val="Arial"/>
        <family val="2"/>
      </rPr>
      <t>OODS</t>
    </r>
  </si>
  <si>
    <t>Repair Expense - Repair of  Roofing &amp; Ceiling in 4th flr of Bldg 1</t>
  </si>
  <si>
    <r>
      <t xml:space="preserve">Procurement Bldg 1, 4th floor  Rehabilitation of  hallway ceiling , replacement of dilapitated ceiling- </t>
    </r>
    <r>
      <rPr>
        <b/>
        <sz val="8"/>
        <rFont val="Times New Roman"/>
        <family val="1"/>
      </rPr>
      <t>(InfrasTracture)</t>
    </r>
  </si>
  <si>
    <t>05/2026</t>
  </si>
  <si>
    <t>DESIGN AND BUILD SCHEME</t>
  </si>
  <si>
    <t>Repair expense - Rehabilitation of  rm 101 &amp; 102 at bldg. 1</t>
  </si>
  <si>
    <r>
      <t>Procurement - Bldg 1, Rehabilitation/conversion of  rooms to BBP and cookery, painting works and electrical , provision of lab furniture.</t>
    </r>
    <r>
      <rPr>
        <b/>
        <sz val="8"/>
        <rFont val="Arial"/>
        <family val="2"/>
      </rPr>
      <t>-(Infrastrature)</t>
    </r>
  </si>
  <si>
    <t>small value</t>
  </si>
  <si>
    <t>Procurement / Refill of Fire Extinguisher</t>
  </si>
  <si>
    <r>
      <t xml:space="preserve"> PROCUREMENT FOR THE refill of  Fire Extinguisher-</t>
    </r>
    <r>
      <rPr>
        <b/>
        <sz val="8"/>
        <color theme="1"/>
        <rFont val="Aptos Narrow"/>
        <family val="2"/>
        <scheme val="minor"/>
      </rPr>
      <t>GOODS</t>
    </r>
  </si>
  <si>
    <t>04/2026</t>
  </si>
  <si>
    <t>GAD TRAINING</t>
  </si>
  <si>
    <t xml:space="preserve">Procurement of  Food and Supplies , Goods </t>
  </si>
  <si>
    <t xml:space="preserve">REPAIR EXPENSE - REHABILITATION OF Flooring  of  4 classroom in bldg 2 </t>
  </si>
  <si>
    <r>
      <t>Procurement Bldg. 2, Rehab 2 classroom or  of 252 sqm classroom flooring and 171 sgm hallway, flooring-</t>
    </r>
    <r>
      <rPr>
        <b/>
        <sz val="8"/>
        <rFont val="Arial"/>
        <family val="2"/>
      </rPr>
      <t>(Infrastracture)</t>
    </r>
  </si>
  <si>
    <t>06/2026</t>
  </si>
  <si>
    <t xml:space="preserve">Fidelity Bond </t>
  </si>
  <si>
    <r>
      <t>Procurement of  Premium Bonds-</t>
    </r>
    <r>
      <rPr>
        <b/>
        <sz val="9"/>
        <color rgb="FF000000"/>
        <rFont val="Arial"/>
        <family val="2"/>
      </rPr>
      <t>Services</t>
    </r>
  </si>
  <si>
    <t>direct contracting</t>
  </si>
  <si>
    <t>N/A</t>
  </si>
  <si>
    <t>12/2026</t>
  </si>
  <si>
    <t>-</t>
  </si>
  <si>
    <t>Procurement of Sound Equipment</t>
  </si>
  <si>
    <r>
      <t xml:space="preserve">Procurement of Sounds Supplies &amp; Equipment - </t>
    </r>
    <r>
      <rPr>
        <b/>
        <sz val="9"/>
        <color theme="1"/>
        <rFont val="Aptos Narrow"/>
        <family val="2"/>
        <scheme val="minor"/>
      </rPr>
      <t>Goods</t>
    </r>
  </si>
  <si>
    <t>07/2026</t>
  </si>
  <si>
    <r>
      <t xml:space="preserve">Procurement of of Food and Supplies - </t>
    </r>
    <r>
      <rPr>
        <b/>
        <sz val="9"/>
        <color rgb="FF000000"/>
        <rFont val="Arial"/>
        <family val="2"/>
      </rPr>
      <t>GOODS</t>
    </r>
  </si>
  <si>
    <t>Accountable Forms</t>
  </si>
  <si>
    <r>
      <t>Procument of Checkbook-</t>
    </r>
    <r>
      <rPr>
        <b/>
        <sz val="9"/>
        <color rgb="FF000000"/>
        <rFont val="Arial"/>
        <family val="2"/>
      </rPr>
      <t xml:space="preserve"> Goods</t>
    </r>
  </si>
  <si>
    <t>negotiated</t>
  </si>
  <si>
    <t>N0</t>
  </si>
  <si>
    <t>procured</t>
  </si>
  <si>
    <t>PROCUREMENT OF SCHOOL ID</t>
  </si>
  <si>
    <r>
      <t xml:space="preserve">Procurement of ID with LACE- </t>
    </r>
    <r>
      <rPr>
        <b/>
        <sz val="9"/>
        <color rgb="FF000000"/>
        <rFont val="Arial"/>
        <family val="2"/>
      </rPr>
      <t>GOODS</t>
    </r>
  </si>
  <si>
    <r>
      <t xml:space="preserve">Procurement of of Food and Supplies - </t>
    </r>
    <r>
      <rPr>
        <b/>
        <sz val="9"/>
        <color rgb="FF000000"/>
        <rFont val="Arial"/>
        <family val="2"/>
      </rPr>
      <t>GOOD</t>
    </r>
    <r>
      <rPr>
        <sz val="9"/>
        <color rgb="FF000000"/>
        <rFont val="Arial"/>
        <family val="2"/>
      </rPr>
      <t>S</t>
    </r>
  </si>
  <si>
    <t>08/2026</t>
  </si>
  <si>
    <r>
      <t>Procurement of of Food and Supplies -</t>
    </r>
    <r>
      <rPr>
        <b/>
        <sz val="9"/>
        <color rgb="FF000000"/>
        <rFont val="Arial"/>
        <family val="2"/>
      </rPr>
      <t xml:space="preserve"> GOODS</t>
    </r>
  </si>
  <si>
    <t>09/2026</t>
  </si>
  <si>
    <t>procurement of  ICT Supplies  &amp; Mat</t>
  </si>
  <si>
    <r>
      <t xml:space="preserve">PROCURMENT of  Wires,  Computer Mouse ,etc- </t>
    </r>
    <r>
      <rPr>
        <b/>
        <sz val="9"/>
        <color theme="1"/>
        <rFont val="Aptos Narrow"/>
        <family val="2"/>
        <scheme val="minor"/>
      </rPr>
      <t>GOODS</t>
    </r>
  </si>
  <si>
    <t>WINS &amp; CLINIC  SUPPLIES &amp; MAT</t>
  </si>
  <si>
    <t xml:space="preserve">Procurement of  Water Filter, </t>
  </si>
  <si>
    <t>PRAISE EXPENSE</t>
  </si>
  <si>
    <r>
      <t xml:space="preserve">PROCUREMEN Tof Food and Supplies- </t>
    </r>
    <r>
      <rPr>
        <b/>
        <sz val="9"/>
        <color rgb="FF000000"/>
        <rFont val="Arial"/>
        <family val="2"/>
      </rPr>
      <t>GOODS</t>
    </r>
  </si>
  <si>
    <t>10/2026</t>
  </si>
  <si>
    <t xml:space="preserve">INSET </t>
  </si>
  <si>
    <r>
      <t>Procurement of Food and Supplies-</t>
    </r>
    <r>
      <rPr>
        <b/>
        <sz val="9"/>
        <color rgb="FF000000"/>
        <rFont val="Arial"/>
        <family val="2"/>
      </rPr>
      <t>GOODS</t>
    </r>
  </si>
  <si>
    <t>SCHOOL</t>
  </si>
  <si>
    <t>Procurement of Food &amp; Supplies -Goods</t>
  </si>
  <si>
    <t>PROCUREMENT OF SDRRMC Supplies &amp; Materials</t>
  </si>
  <si>
    <r>
      <t xml:space="preserve">PROCUREMENT   of  HARD HATS, whistle, flashlights </t>
    </r>
    <r>
      <rPr>
        <b/>
        <sz val="8"/>
        <color theme="1"/>
        <rFont val="Aptos Narrow"/>
        <family val="2"/>
        <scheme val="minor"/>
      </rPr>
      <t>- GOODS</t>
    </r>
  </si>
  <si>
    <t>Electricity Expense</t>
  </si>
  <si>
    <r>
      <t>Procurement Electrical Supply -</t>
    </r>
    <r>
      <rPr>
        <b/>
        <sz val="9"/>
        <color rgb="FF000000"/>
        <rFont val="Arial"/>
        <family val="2"/>
      </rPr>
      <t>Services</t>
    </r>
  </si>
  <si>
    <t>direct  contracting</t>
  </si>
  <si>
    <t>01/2026</t>
  </si>
  <si>
    <t>WATER EXPENSE</t>
  </si>
  <si>
    <r>
      <t xml:space="preserve">Procurement  of Water  Supply </t>
    </r>
    <r>
      <rPr>
        <b/>
        <sz val="9"/>
        <color rgb="FF000000"/>
        <rFont val="Arial"/>
        <family val="2"/>
      </rPr>
      <t>-services</t>
    </r>
  </si>
  <si>
    <t>LANDLINE / INTERNET EXPENSE</t>
  </si>
  <si>
    <r>
      <t>Procurement of telephone and  InternetSubscription-</t>
    </r>
    <r>
      <rPr>
        <b/>
        <sz val="9"/>
        <color rgb="FF000000"/>
        <rFont val="Arial"/>
        <family val="2"/>
      </rPr>
      <t>Services</t>
    </r>
  </si>
  <si>
    <t>Miscellaneous Items (for Direct Acquisition only) Sec 32.2 of RA No. 12009</t>
  </si>
  <si>
    <t>TRAVELLING EXPENSE</t>
  </si>
  <si>
    <r>
      <t xml:space="preserve">Reimbursement for the payment Travel Expense </t>
    </r>
    <r>
      <rPr>
        <b/>
        <sz val="8"/>
        <color rgb="FF000000"/>
        <rFont val="Arial"/>
        <family val="2"/>
      </rPr>
      <t>-Services</t>
    </r>
  </si>
  <si>
    <t>Direct Acquisition</t>
  </si>
  <si>
    <t>TRAINING EXPENSE</t>
  </si>
  <si>
    <r>
      <t xml:space="preserve">Procurement  for Training/Seminar - </t>
    </r>
    <r>
      <rPr>
        <b/>
        <sz val="8"/>
        <color rgb="FF000000"/>
        <rFont val="Arial"/>
        <family val="2"/>
      </rPr>
      <t>Services</t>
    </r>
  </si>
  <si>
    <t>Postage &amp; Courier Services Expense</t>
  </si>
  <si>
    <r>
      <t>Procurement of services for mailing of Form137-</t>
    </r>
    <r>
      <rPr>
        <b/>
        <sz val="8"/>
        <color rgb="FF000000"/>
        <rFont val="Arial"/>
        <family val="2"/>
      </rPr>
      <t>Services</t>
    </r>
  </si>
  <si>
    <t>Telephone Expense -Mobile</t>
  </si>
  <si>
    <r>
      <t xml:space="preserve">Procurement of  Load Card- </t>
    </r>
    <r>
      <rPr>
        <b/>
        <sz val="8"/>
        <color rgb="FF000000"/>
        <rFont val="Arial"/>
        <family val="2"/>
      </rPr>
      <t>Goods</t>
    </r>
  </si>
  <si>
    <t>REPRESENTATION EXPENSE</t>
  </si>
  <si>
    <r>
      <t xml:space="preserve">Procurement  of Food  &amp; Supplies for meetings etc- </t>
    </r>
    <r>
      <rPr>
        <b/>
        <sz val="8"/>
        <color rgb="FF000000"/>
        <rFont val="Arial"/>
        <family val="2"/>
      </rPr>
      <t>Goods</t>
    </r>
  </si>
  <si>
    <t>Common Use Supplies and Equipment (CSE) to be purchased from PS-DBM (kindly indicate the summary/total amounts only)</t>
  </si>
  <si>
    <t>Office supplies Expense</t>
  </si>
  <si>
    <r>
      <t xml:space="preserve">Procurement of Bond Papers, and other common use supplies- </t>
    </r>
    <r>
      <rPr>
        <b/>
        <sz val="8"/>
        <color rgb="FF000000"/>
        <rFont val="Arial"/>
        <family val="2"/>
      </rPr>
      <t>Goods</t>
    </r>
  </si>
  <si>
    <t>NEGOTIOTED</t>
  </si>
  <si>
    <t>NEGOTIATED</t>
  </si>
  <si>
    <r>
      <t>Procurement of Bond Papers, and other common use supplies-</t>
    </r>
    <r>
      <rPr>
        <b/>
        <sz val="8"/>
        <color rgb="FF000000"/>
        <rFont val="Arial"/>
        <family val="2"/>
      </rPr>
      <t xml:space="preserve"> Goods</t>
    </r>
  </si>
  <si>
    <t xml:space="preserve">     TOTAL AMOUNT</t>
  </si>
  <si>
    <t/>
  </si>
  <si>
    <t>Note: Insert additional rows as necessary</t>
  </si>
  <si>
    <t>Total Amount of Estimated Budget for EPA Projects:</t>
  </si>
  <si>
    <t>Total Amount of CSEs to be purchased from PS-DBM:</t>
  </si>
  <si>
    <t xml:space="preserve">Total Amount of Estimated Budget: </t>
  </si>
  <si>
    <t>Prepared by:</t>
  </si>
  <si>
    <t>Recommended by:</t>
  </si>
  <si>
    <t>Approved by:</t>
  </si>
  <si>
    <t>RACHELC.SANTOS</t>
  </si>
  <si>
    <t>ERWIN A.MARIANO</t>
  </si>
  <si>
    <t>LYN MARIA M.TARRAYO</t>
  </si>
  <si>
    <t>ADMINISTRATIVE ASSISTANT II</t>
  </si>
  <si>
    <t>Bids and Awards Committee Chairperson</t>
  </si>
  <si>
    <t>Head of the Procuring Entity</t>
  </si>
  <si>
    <t>Date : JULY 17, 2026</t>
  </si>
  <si>
    <r>
      <t xml:space="preserve">Date : </t>
    </r>
    <r>
      <rPr>
        <b/>
        <u/>
        <sz val="9"/>
        <color theme="1"/>
        <rFont val="Arial"/>
        <family val="2"/>
      </rPr>
      <t>Jan. 30, 2026</t>
    </r>
  </si>
  <si>
    <r>
      <t xml:space="preserve">Date : </t>
    </r>
    <r>
      <rPr>
        <b/>
        <u/>
        <sz val="9"/>
        <rFont val="Arial"/>
        <family val="2"/>
      </rPr>
      <t>Jan. 30,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</si>
</sst>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m/d/yy;@"/>
  </numFmts>
  <fonts count="48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Old English Text MT"/>
      <family val="4"/>
    </font>
    <font>
      <b/>
      <sz val="11"/>
      <color rgb="FF000000"/>
      <name val="Times New Roman"/>
      <family val="1"/>
    </font>
    <font>
      <b/>
      <sz val="9"/>
      <color rgb="FF000000"/>
      <name val="Arial"/>
      <family val="2"/>
    </font>
    <font>
      <b/>
      <sz val="11"/>
      <color theme="3"/>
      <name val="Arial"/>
      <family val="2"/>
    </font>
    <font>
      <b/>
      <sz val="9"/>
      <color rgb="FF000000"/>
      <name val="Arial"/>
      <family val="1"/>
      <charset val="2"/>
    </font>
    <font>
      <b/>
      <sz val="9"/>
      <color rgb="FF000000"/>
      <name val="Symbol"/>
      <family val="1"/>
      <charset val="2"/>
    </font>
    <font>
      <b/>
      <sz val="12"/>
      <color rgb="FF000000"/>
      <name val="Arial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7"/>
      <color rgb="FF000000"/>
      <name val="Arial"/>
      <family val="2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b/>
      <sz val="8"/>
      <color theme="1"/>
      <name val="Aptos Narrow"/>
      <family val="2"/>
      <scheme val="minor"/>
    </font>
    <font>
      <sz val="8"/>
      <name val="Arial"/>
      <family val="2"/>
    </font>
    <font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ptos Narrow"/>
      <family val="2"/>
      <scheme val="minor"/>
    </font>
    <font>
      <i/>
      <sz val="8"/>
      <name val="Arial"/>
      <family val="2"/>
    </font>
    <font>
      <sz val="7"/>
      <color theme="1"/>
      <name val="Aptos Narrow"/>
      <family val="2"/>
      <scheme val="minor"/>
    </font>
    <font>
      <b/>
      <sz val="7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b/>
      <u/>
      <sz val="9"/>
      <color theme="1"/>
      <name val="Arial"/>
      <family val="2"/>
    </font>
    <font>
      <b/>
      <u/>
      <sz val="9"/>
      <name val="Arial"/>
      <family val="2"/>
    </font>
    <font>
      <i/>
      <u/>
      <sz val="9"/>
      <name val="Arial"/>
      <family val="2"/>
    </font>
    <font>
      <sz val="12"/>
      <name val="Arial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219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 applyProtection="1">
      <alignment horizontal="center" vertical="center"/>
      <protection locked="0"/>
    </xf>
    <xf numFmtId="0" fontId="7" fillId="2" borderId="0" xfId="0" applyFont="1" applyFill="1" applyAlignment="1">
      <alignment horizontal="center"/>
    </xf>
    <xf numFmtId="0" fontId="9" fillId="2" borderId="0" xfId="0" applyFont="1" applyFill="1"/>
    <xf numFmtId="0" fontId="5" fillId="2" borderId="0" xfId="0" applyFont="1" applyFill="1" applyAlignment="1">
      <alignment horizontal="left"/>
    </xf>
    <xf numFmtId="0" fontId="5" fillId="2" borderId="0" xfId="0" applyFont="1" applyFill="1"/>
    <xf numFmtId="0" fontId="9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/>
    </xf>
    <xf numFmtId="0" fontId="15" fillId="2" borderId="21" xfId="0" applyFont="1" applyFill="1" applyBorder="1" applyAlignment="1">
      <alignment horizontal="center"/>
    </xf>
    <xf numFmtId="0" fontId="15" fillId="2" borderId="22" xfId="0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5" fillId="2" borderId="24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26" xfId="0" applyFont="1" applyFill="1" applyBorder="1" applyAlignment="1">
      <alignment vertical="center"/>
    </xf>
    <xf numFmtId="0" fontId="16" fillId="2" borderId="27" xfId="0" applyFont="1" applyFill="1" applyBorder="1" applyAlignment="1">
      <alignment wrapText="1"/>
    </xf>
    <xf numFmtId="0" fontId="17" fillId="2" borderId="28" xfId="0" applyFont="1" applyFill="1" applyBorder="1" applyAlignment="1">
      <alignment horizontal="center" wrapText="1"/>
    </xf>
    <xf numFmtId="0" fontId="16" fillId="2" borderId="28" xfId="0" applyFont="1" applyFill="1" applyBorder="1" applyAlignment="1">
      <alignment wrapText="1"/>
    </xf>
    <xf numFmtId="0" fontId="18" fillId="2" borderId="28" xfId="0" applyFont="1" applyFill="1" applyBorder="1" applyAlignment="1">
      <alignment horizontal="center"/>
    </xf>
    <xf numFmtId="17" fontId="18" fillId="2" borderId="28" xfId="0" quotePrefix="1" applyNumberFormat="1" applyFont="1" applyFill="1" applyBorder="1" applyAlignment="1">
      <alignment horizontal="center"/>
    </xf>
    <xf numFmtId="0" fontId="18" fillId="2" borderId="28" xfId="0" applyFont="1" applyFill="1" applyBorder="1" applyAlignment="1">
      <alignment horizontal="center" vertical="center"/>
    </xf>
    <xf numFmtId="2" fontId="11" fillId="2" borderId="28" xfId="0" applyNumberFormat="1" applyFont="1" applyFill="1" applyBorder="1" applyAlignment="1">
      <alignment horizontal="center"/>
    </xf>
    <xf numFmtId="0" fontId="19" fillId="2" borderId="29" xfId="0" applyFont="1" applyFill="1" applyBorder="1" applyAlignment="1">
      <alignment horizontal="center"/>
    </xf>
    <xf numFmtId="0" fontId="17" fillId="2" borderId="30" xfId="0" applyFont="1" applyFill="1" applyBorder="1" applyAlignment="1">
      <alignment horizontal="center" wrapText="1"/>
    </xf>
    <xf numFmtId="0" fontId="16" fillId="2" borderId="31" xfId="0" applyFont="1" applyFill="1" applyBorder="1" applyAlignment="1">
      <alignment vertical="center" wrapText="1"/>
    </xf>
    <xf numFmtId="0" fontId="17" fillId="2" borderId="32" xfId="0" applyFont="1" applyFill="1" applyBorder="1" applyAlignment="1">
      <alignment horizontal="center" wrapText="1"/>
    </xf>
    <xf numFmtId="0" fontId="16" fillId="2" borderId="32" xfId="0" applyFont="1" applyFill="1" applyBorder="1" applyAlignment="1">
      <alignment wrapText="1"/>
    </xf>
    <xf numFmtId="0" fontId="18" fillId="2" borderId="32" xfId="0" applyFont="1" applyFill="1" applyBorder="1" applyAlignment="1">
      <alignment horizontal="center"/>
    </xf>
    <xf numFmtId="2" fontId="11" fillId="2" borderId="32" xfId="0" applyNumberFormat="1" applyFont="1" applyFill="1" applyBorder="1" applyAlignment="1">
      <alignment horizontal="center"/>
    </xf>
    <xf numFmtId="0" fontId="17" fillId="2" borderId="33" xfId="0" applyFont="1" applyFill="1" applyBorder="1" applyAlignment="1">
      <alignment horizontal="center" wrapText="1"/>
    </xf>
    <xf numFmtId="0" fontId="20" fillId="2" borderId="31" xfId="0" applyFont="1" applyFill="1" applyBorder="1" applyAlignment="1">
      <alignment wrapText="1"/>
    </xf>
    <xf numFmtId="0" fontId="21" fillId="2" borderId="32" xfId="0" applyFont="1" applyFill="1" applyBorder="1" applyAlignment="1">
      <alignment horizontal="center" wrapText="1"/>
    </xf>
    <xf numFmtId="0" fontId="20" fillId="2" borderId="32" xfId="0" applyFont="1" applyFill="1" applyBorder="1"/>
    <xf numFmtId="0" fontId="21" fillId="2" borderId="32" xfId="0" applyFont="1" applyFill="1" applyBorder="1" applyAlignment="1">
      <alignment horizontal="center"/>
    </xf>
    <xf numFmtId="17" fontId="21" fillId="2" borderId="32" xfId="0" quotePrefix="1" applyNumberFormat="1" applyFont="1" applyFill="1" applyBorder="1" applyAlignment="1">
      <alignment horizontal="center"/>
    </xf>
    <xf numFmtId="2" fontId="21" fillId="2" borderId="32" xfId="0" applyNumberFormat="1" applyFont="1" applyFill="1" applyBorder="1" applyAlignment="1">
      <alignment horizontal="center"/>
    </xf>
    <xf numFmtId="0" fontId="17" fillId="2" borderId="34" xfId="0" applyFont="1" applyFill="1" applyBorder="1" applyAlignment="1">
      <alignment horizontal="center" wrapText="1"/>
    </xf>
    <xf numFmtId="0" fontId="16" fillId="2" borderId="35" xfId="0" applyFont="1" applyFill="1" applyBorder="1"/>
    <xf numFmtId="0" fontId="18" fillId="2" borderId="36" xfId="0" applyFont="1" applyFill="1" applyBorder="1" applyAlignment="1">
      <alignment horizontal="center" wrapText="1"/>
    </xf>
    <xf numFmtId="0" fontId="16" fillId="2" borderId="37" xfId="0" applyFont="1" applyFill="1" applyBorder="1"/>
    <xf numFmtId="0" fontId="18" fillId="2" borderId="14" xfId="0" applyFont="1" applyFill="1" applyBorder="1" applyAlignment="1">
      <alignment horizontal="center"/>
    </xf>
    <xf numFmtId="0" fontId="18" fillId="2" borderId="38" xfId="0" applyFont="1" applyFill="1" applyBorder="1" applyAlignment="1">
      <alignment horizontal="center"/>
    </xf>
    <xf numFmtId="17" fontId="18" fillId="2" borderId="14" xfId="0" quotePrefix="1" applyNumberFormat="1" applyFont="1" applyFill="1" applyBorder="1" applyAlignment="1">
      <alignment horizontal="center"/>
    </xf>
    <xf numFmtId="2" fontId="11" fillId="2" borderId="14" xfId="0" applyNumberFormat="1" applyFont="1" applyFill="1" applyBorder="1" applyAlignment="1">
      <alignment horizontal="center"/>
    </xf>
    <xf numFmtId="0" fontId="19" fillId="2" borderId="39" xfId="0" applyFont="1" applyFill="1" applyBorder="1" applyAlignment="1">
      <alignment horizontal="center"/>
    </xf>
    <xf numFmtId="0" fontId="17" fillId="2" borderId="34" xfId="0" applyFont="1" applyFill="1" applyBorder="1" applyAlignment="1">
      <alignment wrapText="1"/>
    </xf>
    <xf numFmtId="0" fontId="23" fillId="0" borderId="14" xfId="1" applyFont="1" applyBorder="1" applyAlignment="1">
      <alignment horizontal="left" wrapText="1"/>
    </xf>
    <xf numFmtId="164" fontId="21" fillId="2" borderId="32" xfId="0" quotePrefix="1" applyNumberFormat="1" applyFont="1" applyFill="1" applyBorder="1" applyAlignment="1">
      <alignment horizontal="center"/>
    </xf>
    <xf numFmtId="165" fontId="21" fillId="2" borderId="32" xfId="0" quotePrefix="1" applyNumberFormat="1" applyFont="1" applyFill="1" applyBorder="1" applyAlignment="1">
      <alignment horizontal="center"/>
    </xf>
    <xf numFmtId="2" fontId="25" fillId="2" borderId="32" xfId="0" applyNumberFormat="1" applyFont="1" applyFill="1" applyBorder="1" applyAlignment="1">
      <alignment horizontal="center"/>
    </xf>
    <xf numFmtId="0" fontId="26" fillId="0" borderId="14" xfId="1" applyFont="1" applyBorder="1" applyAlignment="1">
      <alignment horizontal="left" wrapText="1"/>
    </xf>
    <xf numFmtId="164" fontId="21" fillId="2" borderId="32" xfId="0" applyNumberFormat="1" applyFont="1" applyFill="1" applyBorder="1" applyAlignment="1">
      <alignment horizontal="center"/>
    </xf>
    <xf numFmtId="0" fontId="20" fillId="2" borderId="31" xfId="0" applyFont="1" applyFill="1" applyBorder="1"/>
    <xf numFmtId="0" fontId="21" fillId="2" borderId="32" xfId="0" applyFont="1" applyFill="1" applyBorder="1"/>
    <xf numFmtId="0" fontId="20" fillId="2" borderId="32" xfId="0" applyFont="1" applyFill="1" applyBorder="1" applyAlignment="1">
      <alignment horizontal="center" wrapText="1"/>
    </xf>
    <xf numFmtId="0" fontId="20" fillId="2" borderId="32" xfId="0" applyFont="1" applyFill="1" applyBorder="1" applyAlignment="1">
      <alignment wrapText="1"/>
    </xf>
    <xf numFmtId="0" fontId="16" fillId="2" borderId="31" xfId="0" applyFont="1" applyFill="1" applyBorder="1"/>
    <xf numFmtId="0" fontId="16" fillId="2" borderId="32" xfId="0" applyFont="1" applyFill="1" applyBorder="1" applyAlignment="1">
      <alignment horizontal="center" wrapText="1"/>
    </xf>
    <xf numFmtId="0" fontId="21" fillId="2" borderId="14" xfId="0" applyFont="1" applyFill="1" applyBorder="1" applyAlignment="1">
      <alignment horizontal="center" vertical="center"/>
    </xf>
    <xf numFmtId="0" fontId="18" fillId="2" borderId="40" xfId="0" applyFont="1" applyFill="1" applyBorder="1" applyAlignment="1">
      <alignment horizontal="center"/>
    </xf>
    <xf numFmtId="15" fontId="18" fillId="2" borderId="32" xfId="0" quotePrefix="1" applyNumberFormat="1" applyFont="1" applyFill="1" applyBorder="1" applyAlignment="1">
      <alignment horizontal="center"/>
    </xf>
    <xf numFmtId="15" fontId="18" fillId="2" borderId="41" xfId="0" quotePrefix="1" applyNumberFormat="1" applyFont="1" applyFill="1" applyBorder="1" applyAlignment="1">
      <alignment horizontal="center"/>
    </xf>
    <xf numFmtId="4" fontId="25" fillId="2" borderId="32" xfId="0" applyNumberFormat="1" applyFont="1" applyFill="1" applyBorder="1" applyAlignment="1">
      <alignment horizontal="center"/>
    </xf>
    <xf numFmtId="0" fontId="19" fillId="2" borderId="32" xfId="0" quotePrefix="1" applyFont="1" applyFill="1" applyBorder="1" applyAlignment="1">
      <alignment horizontal="center"/>
    </xf>
    <xf numFmtId="0" fontId="27" fillId="2" borderId="33" xfId="0" applyFont="1" applyFill="1" applyBorder="1"/>
    <xf numFmtId="0" fontId="17" fillId="2" borderId="31" xfId="0" applyFont="1" applyFill="1" applyBorder="1"/>
    <xf numFmtId="0" fontId="27" fillId="2" borderId="33" xfId="0" applyFont="1" applyFill="1" applyBorder="1" applyAlignment="1">
      <alignment horizontal="center"/>
    </xf>
    <xf numFmtId="0" fontId="16" fillId="2" borderId="35" xfId="0" applyFont="1" applyFill="1" applyBorder="1" applyAlignment="1">
      <alignment vertical="center"/>
    </xf>
    <xf numFmtId="0" fontId="16" fillId="2" borderId="36" xfId="0" applyFont="1" applyFill="1" applyBorder="1" applyAlignment="1">
      <alignment wrapText="1"/>
    </xf>
    <xf numFmtId="0" fontId="18" fillId="2" borderId="36" xfId="0" applyFont="1" applyFill="1" applyBorder="1" applyAlignment="1">
      <alignment horizontal="center"/>
    </xf>
    <xf numFmtId="0" fontId="18" fillId="2" borderId="11" xfId="0" applyFont="1" applyFill="1" applyBorder="1" applyAlignment="1">
      <alignment horizontal="center"/>
    </xf>
    <xf numFmtId="17" fontId="18" fillId="2" borderId="42" xfId="0" quotePrefix="1" applyNumberFormat="1" applyFont="1" applyFill="1" applyBorder="1" applyAlignment="1">
      <alignment horizontal="center"/>
    </xf>
    <xf numFmtId="2" fontId="11" fillId="2" borderId="42" xfId="0" applyNumberFormat="1" applyFont="1" applyFill="1" applyBorder="1" applyAlignment="1">
      <alignment horizontal="center"/>
    </xf>
    <xf numFmtId="0" fontId="22" fillId="2" borderId="31" xfId="0" applyFont="1" applyFill="1" applyBorder="1"/>
    <xf numFmtId="0" fontId="20" fillId="2" borderId="36" xfId="0" applyFont="1" applyFill="1" applyBorder="1"/>
    <xf numFmtId="0" fontId="16" fillId="2" borderId="36" xfId="0" applyFont="1" applyFill="1" applyBorder="1"/>
    <xf numFmtId="0" fontId="1" fillId="2" borderId="31" xfId="0" applyFont="1" applyFill="1" applyBorder="1"/>
    <xf numFmtId="0" fontId="28" fillId="2" borderId="31" xfId="0" applyFont="1" applyFill="1" applyBorder="1"/>
    <xf numFmtId="0" fontId="11" fillId="2" borderId="36" xfId="0" applyFont="1" applyFill="1" applyBorder="1" applyAlignment="1">
      <alignment horizontal="center"/>
    </xf>
    <xf numFmtId="0" fontId="5" fillId="2" borderId="36" xfId="0" applyFont="1" applyFill="1" applyBorder="1"/>
    <xf numFmtId="0" fontId="25" fillId="2" borderId="32" xfId="0" applyFont="1" applyFill="1" applyBorder="1" applyAlignment="1">
      <alignment horizontal="center"/>
    </xf>
    <xf numFmtId="0" fontId="11" fillId="2" borderId="28" xfId="0" applyFont="1" applyFill="1" applyBorder="1" applyAlignment="1">
      <alignment horizontal="center"/>
    </xf>
    <xf numFmtId="17" fontId="25" fillId="2" borderId="32" xfId="0" quotePrefix="1" applyNumberFormat="1" applyFont="1" applyFill="1" applyBorder="1" applyAlignment="1">
      <alignment horizontal="center"/>
    </xf>
    <xf numFmtId="0" fontId="21" fillId="2" borderId="31" xfId="0" applyFont="1" applyFill="1" applyBorder="1"/>
    <xf numFmtId="0" fontId="21" fillId="2" borderId="14" xfId="0" applyFont="1" applyFill="1" applyBorder="1" applyAlignment="1">
      <alignment horizontal="center"/>
    </xf>
    <xf numFmtId="0" fontId="27" fillId="2" borderId="14" xfId="0" applyFont="1" applyFill="1" applyBorder="1" applyAlignment="1">
      <alignment horizontal="center"/>
    </xf>
    <xf numFmtId="0" fontId="27" fillId="2" borderId="32" xfId="0" applyFont="1" applyFill="1" applyBorder="1" applyAlignment="1">
      <alignment horizontal="center"/>
    </xf>
    <xf numFmtId="17" fontId="17" fillId="2" borderId="28" xfId="0" quotePrefix="1" applyNumberFormat="1" applyFont="1" applyFill="1" applyBorder="1" applyAlignment="1">
      <alignment horizontal="center"/>
    </xf>
    <xf numFmtId="17" fontId="17" fillId="2" borderId="29" xfId="0" quotePrefix="1" applyNumberFormat="1" applyFont="1" applyFill="1" applyBorder="1" applyAlignment="1">
      <alignment horizontal="center"/>
    </xf>
    <xf numFmtId="0" fontId="29" fillId="2" borderId="28" xfId="0" applyFont="1" applyFill="1" applyBorder="1" applyAlignment="1">
      <alignment horizontal="center"/>
    </xf>
    <xf numFmtId="0" fontId="16" fillId="2" borderId="32" xfId="0" quotePrefix="1" applyFont="1" applyFill="1" applyBorder="1" applyAlignment="1">
      <alignment horizontal="center"/>
    </xf>
    <xf numFmtId="17" fontId="17" fillId="2" borderId="32" xfId="0" quotePrefix="1" applyNumberFormat="1" applyFont="1" applyFill="1" applyBorder="1" applyAlignment="1">
      <alignment horizontal="center"/>
    </xf>
    <xf numFmtId="17" fontId="17" fillId="2" borderId="41" xfId="0" quotePrefix="1" applyNumberFormat="1" applyFont="1" applyFill="1" applyBorder="1" applyAlignment="1">
      <alignment horizontal="center"/>
    </xf>
    <xf numFmtId="4" fontId="29" fillId="2" borderId="32" xfId="0" applyNumberFormat="1" applyFont="1" applyFill="1" applyBorder="1" applyAlignment="1">
      <alignment horizontal="center"/>
    </xf>
    <xf numFmtId="0" fontId="16" fillId="2" borderId="35" xfId="0" applyFont="1" applyFill="1" applyBorder="1" applyAlignment="1">
      <alignment wrapText="1"/>
    </xf>
    <xf numFmtId="0" fontId="21" fillId="2" borderId="36" xfId="0" applyFont="1" applyFill="1" applyBorder="1" applyAlignment="1">
      <alignment horizontal="center" wrapText="1"/>
    </xf>
    <xf numFmtId="0" fontId="21" fillId="2" borderId="21" xfId="0" applyFont="1" applyFill="1" applyBorder="1" applyAlignment="1">
      <alignment horizontal="center"/>
    </xf>
    <xf numFmtId="0" fontId="17" fillId="2" borderId="21" xfId="0" applyFont="1" applyFill="1" applyBorder="1" applyAlignment="1">
      <alignment horizontal="center"/>
    </xf>
    <xf numFmtId="0" fontId="17" fillId="2" borderId="43" xfId="0" applyFont="1" applyFill="1" applyBorder="1" applyAlignment="1">
      <alignment horizontal="center"/>
    </xf>
    <xf numFmtId="17" fontId="17" fillId="2" borderId="36" xfId="0" quotePrefix="1" applyNumberFormat="1" applyFont="1" applyFill="1" applyBorder="1" applyAlignment="1">
      <alignment horizontal="center"/>
    </xf>
    <xf numFmtId="17" fontId="17" fillId="2" borderId="37" xfId="0" quotePrefix="1" applyNumberFormat="1" applyFont="1" applyFill="1" applyBorder="1" applyAlignment="1">
      <alignment horizontal="center"/>
    </xf>
    <xf numFmtId="0" fontId="18" fillId="2" borderId="11" xfId="0" applyFont="1" applyFill="1" applyBorder="1" applyAlignment="1">
      <alignment horizontal="center" vertical="center"/>
    </xf>
    <xf numFmtId="4" fontId="30" fillId="2" borderId="36" xfId="0" applyNumberFormat="1" applyFont="1" applyFill="1" applyBorder="1" applyAlignment="1">
      <alignment horizontal="center"/>
    </xf>
    <xf numFmtId="0" fontId="16" fillId="2" borderId="36" xfId="0" quotePrefix="1" applyFont="1" applyFill="1" applyBorder="1" applyAlignment="1">
      <alignment horizontal="center"/>
    </xf>
    <xf numFmtId="0" fontId="27" fillId="2" borderId="34" xfId="0" applyFont="1" applyFill="1" applyBorder="1" applyAlignment="1">
      <alignment horizontal="center"/>
    </xf>
    <xf numFmtId="0" fontId="29" fillId="2" borderId="14" xfId="0" applyFont="1" applyFill="1" applyBorder="1" applyAlignment="1">
      <alignment horizontal="left" vertical="center"/>
    </xf>
    <xf numFmtId="0" fontId="18" fillId="2" borderId="27" xfId="0" applyFont="1" applyFill="1" applyBorder="1"/>
    <xf numFmtId="0" fontId="31" fillId="0" borderId="44" xfId="1" applyFont="1" applyBorder="1" applyAlignment="1">
      <alignment horizontal="center" wrapText="1"/>
    </xf>
    <xf numFmtId="0" fontId="18" fillId="2" borderId="28" xfId="0" applyFont="1" applyFill="1" applyBorder="1" applyAlignment="1">
      <alignment wrapText="1"/>
    </xf>
    <xf numFmtId="0" fontId="21" fillId="2" borderId="44" xfId="0" applyFont="1" applyFill="1" applyBorder="1" applyAlignment="1">
      <alignment horizontal="center"/>
    </xf>
    <xf numFmtId="0" fontId="18" fillId="2" borderId="44" xfId="0" applyFont="1" applyFill="1" applyBorder="1" applyAlignment="1">
      <alignment horizontal="center"/>
    </xf>
    <xf numFmtId="0" fontId="18" fillId="2" borderId="45" xfId="0" applyFont="1" applyFill="1" applyBorder="1" applyAlignment="1">
      <alignment horizontal="center"/>
    </xf>
    <xf numFmtId="15" fontId="18" fillId="2" borderId="28" xfId="0" quotePrefix="1" applyNumberFormat="1" applyFont="1" applyFill="1" applyBorder="1" applyAlignment="1">
      <alignment horizontal="center"/>
    </xf>
    <xf numFmtId="15" fontId="18" fillId="2" borderId="29" xfId="0" quotePrefix="1" applyNumberFormat="1" applyFont="1" applyFill="1" applyBorder="1" applyAlignment="1">
      <alignment horizontal="center"/>
    </xf>
    <xf numFmtId="4" fontId="25" fillId="2" borderId="28" xfId="0" applyNumberFormat="1" applyFont="1" applyFill="1" applyBorder="1" applyAlignment="1">
      <alignment horizontal="center"/>
    </xf>
    <xf numFmtId="0" fontId="18" fillId="2" borderId="28" xfId="0" quotePrefix="1" applyFont="1" applyFill="1" applyBorder="1" applyAlignment="1">
      <alignment horizontal="center"/>
    </xf>
    <xf numFmtId="0" fontId="21" fillId="2" borderId="30" xfId="0" applyFont="1" applyFill="1" applyBorder="1" applyAlignment="1">
      <alignment horizontal="center"/>
    </xf>
    <xf numFmtId="0" fontId="18" fillId="2" borderId="31" xfId="0" applyFont="1" applyFill="1" applyBorder="1"/>
    <xf numFmtId="0" fontId="31" fillId="0" borderId="14" xfId="1" applyFont="1" applyBorder="1" applyAlignment="1">
      <alignment horizontal="center" vertical="center" wrapText="1"/>
    </xf>
    <xf numFmtId="0" fontId="18" fillId="2" borderId="32" xfId="0" applyFont="1" applyFill="1" applyBorder="1" applyAlignment="1">
      <alignment wrapText="1"/>
    </xf>
    <xf numFmtId="0" fontId="19" fillId="2" borderId="29" xfId="0" applyFont="1" applyFill="1" applyBorder="1" applyAlignment="1">
      <alignment horizontal="center" vertical="center"/>
    </xf>
    <xf numFmtId="0" fontId="21" fillId="2" borderId="33" xfId="0" applyFont="1" applyFill="1" applyBorder="1" applyAlignment="1">
      <alignment horizontal="center"/>
    </xf>
    <xf numFmtId="0" fontId="18" fillId="2" borderId="31" xfId="0" applyFont="1" applyFill="1" applyBorder="1" applyAlignment="1">
      <alignment wrapText="1"/>
    </xf>
    <xf numFmtId="0" fontId="18" fillId="2" borderId="32" xfId="0" applyFont="1" applyFill="1" applyBorder="1" applyAlignment="1">
      <alignment horizontal="center" vertical="center" wrapText="1"/>
    </xf>
    <xf numFmtId="0" fontId="19" fillId="2" borderId="29" xfId="0" quotePrefix="1" applyFont="1" applyFill="1" applyBorder="1" applyAlignment="1">
      <alignment horizontal="center" vertical="center"/>
    </xf>
    <xf numFmtId="0" fontId="18" fillId="2" borderId="46" xfId="0" applyFont="1" applyFill="1" applyBorder="1"/>
    <xf numFmtId="0" fontId="18" fillId="2" borderId="14" xfId="0" applyFont="1" applyFill="1" applyBorder="1" applyAlignment="1">
      <alignment horizontal="center" vertical="center"/>
    </xf>
    <xf numFmtId="0" fontId="18" fillId="2" borderId="47" xfId="0" applyFont="1" applyFill="1" applyBorder="1"/>
    <xf numFmtId="0" fontId="18" fillId="2" borderId="48" xfId="0" applyFont="1" applyFill="1" applyBorder="1" applyAlignment="1">
      <alignment horizontal="center"/>
    </xf>
    <xf numFmtId="0" fontId="18" fillId="2" borderId="47" xfId="0" applyFont="1" applyFill="1" applyBorder="1" applyAlignment="1">
      <alignment horizontal="left"/>
    </xf>
    <xf numFmtId="0" fontId="18" fillId="2" borderId="38" xfId="0" applyFont="1" applyFill="1" applyBorder="1" applyAlignment="1">
      <alignment horizontal="left"/>
    </xf>
    <xf numFmtId="4" fontId="25" fillId="2" borderId="38" xfId="0" applyNumberFormat="1" applyFont="1" applyFill="1" applyBorder="1" applyAlignment="1">
      <alignment horizontal="center"/>
    </xf>
    <xf numFmtId="0" fontId="32" fillId="2" borderId="32" xfId="0" quotePrefix="1" applyFont="1" applyFill="1" applyBorder="1" applyAlignment="1">
      <alignment horizontal="center" vertical="center"/>
    </xf>
    <xf numFmtId="0" fontId="18" fillId="2" borderId="32" xfId="0" applyFont="1" applyFill="1" applyBorder="1"/>
    <xf numFmtId="15" fontId="21" fillId="2" borderId="32" xfId="0" quotePrefix="1" applyNumberFormat="1" applyFont="1" applyFill="1" applyBorder="1" applyAlignment="1">
      <alignment horizontal="center"/>
    </xf>
    <xf numFmtId="0" fontId="32" fillId="2" borderId="32" xfId="0" applyFont="1" applyFill="1" applyBorder="1" applyAlignment="1">
      <alignment horizontal="center" vertical="center"/>
    </xf>
    <xf numFmtId="0" fontId="11" fillId="2" borderId="46" xfId="0" applyFont="1" applyFill="1" applyBorder="1" applyAlignment="1">
      <alignment horizontal="left" vertical="center"/>
    </xf>
    <xf numFmtId="0" fontId="11" fillId="2" borderId="39" xfId="0" applyFont="1" applyFill="1" applyBorder="1" applyAlignment="1">
      <alignment horizontal="left" vertical="center"/>
    </xf>
    <xf numFmtId="0" fontId="11" fillId="2" borderId="25" xfId="0" applyFont="1" applyFill="1" applyBorder="1" applyAlignment="1">
      <alignment horizontal="left" vertical="center"/>
    </xf>
    <xf numFmtId="0" fontId="11" fillId="2" borderId="38" xfId="0" applyFont="1" applyFill="1" applyBorder="1" applyAlignment="1">
      <alignment horizontal="left" vertical="center"/>
    </xf>
    <xf numFmtId="0" fontId="33" fillId="2" borderId="25" xfId="0" applyFont="1" applyFill="1" applyBorder="1" applyAlignment="1">
      <alignment horizontal="left" vertical="center"/>
    </xf>
    <xf numFmtId="0" fontId="11" fillId="2" borderId="26" xfId="0" applyFont="1" applyFill="1" applyBorder="1" applyAlignment="1">
      <alignment horizontal="left" vertical="center"/>
    </xf>
    <xf numFmtId="0" fontId="11" fillId="2" borderId="14" xfId="0" applyFont="1" applyFill="1" applyBorder="1" applyAlignment="1">
      <alignment horizontal="left" vertical="center"/>
    </xf>
    <xf numFmtId="0" fontId="18" fillId="2" borderId="47" xfId="0" applyFont="1" applyFill="1" applyBorder="1" applyAlignment="1">
      <alignment horizontal="left"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/>
    </xf>
    <xf numFmtId="0" fontId="18" fillId="2" borderId="14" xfId="0" quotePrefix="1" applyFont="1" applyFill="1" applyBorder="1" applyAlignment="1">
      <alignment horizontal="center" wrapText="1"/>
    </xf>
    <xf numFmtId="0" fontId="18" fillId="2" borderId="41" xfId="0" applyFont="1" applyFill="1" applyBorder="1" applyAlignment="1">
      <alignment horizontal="center"/>
    </xf>
    <xf numFmtId="4" fontId="11" fillId="2" borderId="14" xfId="0" applyNumberFormat="1" applyFont="1" applyFill="1" applyBorder="1" applyAlignment="1">
      <alignment horizontal="center"/>
    </xf>
    <xf numFmtId="0" fontId="18" fillId="2" borderId="33" xfId="0" applyFont="1" applyFill="1" applyBorder="1" applyAlignment="1">
      <alignment horizontal="center" wrapText="1"/>
    </xf>
    <xf numFmtId="0" fontId="18" fillId="2" borderId="49" xfId="0" quotePrefix="1" applyFont="1" applyFill="1" applyBorder="1" applyAlignment="1">
      <alignment horizontal="center" wrapText="1"/>
    </xf>
    <xf numFmtId="0" fontId="34" fillId="2" borderId="50" xfId="0" applyFont="1" applyFill="1" applyBorder="1"/>
    <xf numFmtId="0" fontId="17" fillId="2" borderId="51" xfId="0" applyFont="1" applyFill="1" applyBorder="1"/>
    <xf numFmtId="0" fontId="17" fillId="2" borderId="51" xfId="0" applyFont="1" applyFill="1" applyBorder="1" applyAlignment="1">
      <alignment horizontal="left"/>
    </xf>
    <xf numFmtId="0" fontId="17" fillId="2" borderId="52" xfId="0" applyFont="1" applyFill="1" applyBorder="1"/>
    <xf numFmtId="0" fontId="27" fillId="2" borderId="51" xfId="0" applyFont="1" applyFill="1" applyBorder="1"/>
    <xf numFmtId="4" fontId="28" fillId="2" borderId="51" xfId="0" applyNumberFormat="1" applyFont="1" applyFill="1" applyBorder="1" applyAlignment="1">
      <alignment horizontal="center"/>
    </xf>
    <xf numFmtId="0" fontId="27" fillId="2" borderId="53" xfId="0" applyFont="1" applyFill="1" applyBorder="1"/>
    <xf numFmtId="0" fontId="35" fillId="2" borderId="0" xfId="0" applyFont="1" applyFill="1"/>
    <xf numFmtId="0" fontId="36" fillId="2" borderId="0" xfId="0" applyFont="1" applyFill="1"/>
    <xf numFmtId="0" fontId="37" fillId="2" borderId="0" xfId="0" applyFont="1" applyFill="1"/>
    <xf numFmtId="0" fontId="38" fillId="2" borderId="0" xfId="0" applyFont="1" applyFill="1"/>
    <xf numFmtId="0" fontId="20" fillId="2" borderId="0" xfId="0" applyFont="1" applyFill="1"/>
    <xf numFmtId="4" fontId="37" fillId="2" borderId="0" xfId="0" applyNumberFormat="1" applyFont="1" applyFill="1" applyAlignment="1" applyProtection="1">
      <alignment horizontal="right" vertical="center"/>
      <protection locked="0"/>
    </xf>
    <xf numFmtId="4" fontId="35" fillId="2" borderId="0" xfId="0" applyNumberFormat="1" applyFont="1" applyFill="1"/>
    <xf numFmtId="0" fontId="36" fillId="2" borderId="0" xfId="0" applyFont="1" applyFill="1" applyAlignment="1">
      <alignment horizontal="right" vertical="center"/>
    </xf>
    <xf numFmtId="4" fontId="39" fillId="2" borderId="0" xfId="0" applyNumberFormat="1" applyFont="1" applyFill="1" applyAlignment="1" applyProtection="1">
      <alignment horizontal="right" vertical="center"/>
      <protection locked="0"/>
    </xf>
    <xf numFmtId="4" fontId="40" fillId="2" borderId="0" xfId="0" applyNumberFormat="1" applyFont="1" applyFill="1" applyAlignment="1">
      <alignment horizontal="right"/>
    </xf>
    <xf numFmtId="0" fontId="14" fillId="2" borderId="0" xfId="1" applyFont="1" applyFill="1" applyAlignment="1">
      <alignment horizontal="left" vertical="center"/>
    </xf>
    <xf numFmtId="0" fontId="41" fillId="2" borderId="0" xfId="1" applyFont="1" applyFill="1" applyAlignment="1">
      <alignment horizontal="left" vertical="center"/>
    </xf>
    <xf numFmtId="0" fontId="15" fillId="2" borderId="0" xfId="0" applyFont="1" applyFill="1" applyAlignment="1">
      <alignment horizontal="center"/>
    </xf>
    <xf numFmtId="0" fontId="41" fillId="2" borderId="0" xfId="1" applyFont="1" applyFill="1" applyAlignment="1">
      <alignment horizontal="left" vertical="center"/>
    </xf>
    <xf numFmtId="0" fontId="15" fillId="2" borderId="0" xfId="0" applyFont="1" applyFill="1" applyAlignment="1">
      <alignment horizontal="center"/>
    </xf>
    <xf numFmtId="0" fontId="9" fillId="2" borderId="54" xfId="1" applyFont="1" applyFill="1" applyBorder="1" applyAlignment="1">
      <alignment horizontal="center" vertical="center"/>
    </xf>
    <xf numFmtId="0" fontId="15" fillId="2" borderId="0" xfId="0" applyFont="1" applyFill="1"/>
    <xf numFmtId="0" fontId="5" fillId="2" borderId="0" xfId="1" applyFont="1" applyFill="1" applyAlignment="1">
      <alignment horizontal="center" vertical="center"/>
    </xf>
    <xf numFmtId="4" fontId="29" fillId="0" borderId="0" xfId="1" applyNumberFormat="1" applyFont="1" applyAlignment="1">
      <alignment horizontal="center" vertical="center"/>
    </xf>
    <xf numFmtId="0" fontId="29" fillId="0" borderId="0" xfId="1" applyFont="1" applyAlignment="1">
      <alignment horizontal="center" vertical="center"/>
    </xf>
    <xf numFmtId="0" fontId="42" fillId="2" borderId="0" xfId="1" applyFont="1" applyFill="1" applyAlignment="1">
      <alignment horizontal="center" vertical="center"/>
    </xf>
    <xf numFmtId="0" fontId="37" fillId="2" borderId="0" xfId="1" applyFont="1" applyFill="1" applyAlignment="1">
      <alignment horizontal="center" vertical="center" wrapText="1"/>
    </xf>
    <xf numFmtId="0" fontId="15" fillId="2" borderId="0" xfId="1" applyFont="1" applyFill="1" applyAlignment="1">
      <alignment horizontal="left" vertical="center" wrapText="1"/>
    </xf>
    <xf numFmtId="0" fontId="38" fillId="2" borderId="0" xfId="1" applyFont="1" applyFill="1" applyAlignment="1">
      <alignment horizontal="center" vertical="center" wrapText="1"/>
    </xf>
    <xf numFmtId="0" fontId="37" fillId="2" borderId="0" xfId="1" applyFont="1" applyFill="1" applyAlignment="1">
      <alignment horizontal="center" vertical="center" wrapText="1"/>
    </xf>
    <xf numFmtId="0" fontId="37" fillId="2" borderId="0" xfId="1" applyFont="1" applyFill="1" applyAlignment="1">
      <alignment horizontal="left" vertical="center" wrapText="1"/>
    </xf>
    <xf numFmtId="0" fontId="38" fillId="2" borderId="0" xfId="1" applyFont="1" applyFill="1" applyAlignment="1">
      <alignment horizontal="center" vertical="center"/>
    </xf>
    <xf numFmtId="0" fontId="38" fillId="2" borderId="0" xfId="1" applyFont="1" applyFill="1" applyAlignment="1">
      <alignment horizontal="left" vertical="center"/>
    </xf>
    <xf numFmtId="0" fontId="45" fillId="2" borderId="0" xfId="1" applyFont="1" applyFill="1" applyAlignment="1">
      <alignment vertical="center"/>
    </xf>
    <xf numFmtId="0" fontId="45" fillId="2" borderId="0" xfId="1" applyFont="1" applyFill="1" applyAlignment="1">
      <alignment horizontal="center" vertical="center"/>
    </xf>
    <xf numFmtId="0" fontId="46" fillId="2" borderId="0" xfId="1" applyFont="1" applyFill="1" applyAlignment="1">
      <alignment horizontal="center" vertical="center"/>
    </xf>
    <xf numFmtId="0" fontId="35" fillId="2" borderId="0" xfId="1" applyFont="1" applyFill="1" applyAlignment="1">
      <alignment horizontal="center" vertical="center" wrapText="1"/>
    </xf>
  </cellXfs>
  <cellStyles count="2">
    <cellStyle name="Normal" xfId="0" builtinId="0"/>
    <cellStyle name="Normal 4" xfId="1" xr:uid="{A3110535-0DE0-457C-AE3F-BFE5346DA1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235969</xdr:colOff>
      <xdr:row>7</xdr:row>
      <xdr:rowOff>178574</xdr:rowOff>
    </xdr:from>
    <xdr:to>
      <xdr:col>3</xdr:col>
      <xdr:colOff>576067</xdr:colOff>
      <xdr:row>9</xdr:row>
      <xdr:rowOff>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F4ABC663-0B2C-476C-8BED-E6D1E4E1FB45}"/>
            </a:ext>
            <a:ext uri="{147F2762-F138-4A5C-976F-8EAC2B608ADB}">
              <a16:predDERef xmlns:a16="http://schemas.microsoft.com/office/drawing/2014/main" pred="{C1F5A919-0975-4095-A90A-EE63EC8E88C2}"/>
            </a:ext>
          </a:extLst>
        </xdr:cNvPr>
        <xdr:cNvSpPr/>
      </xdr:nvSpPr>
      <xdr:spPr>
        <a:xfrm>
          <a:off x="5989069" y="1540649"/>
          <a:ext cx="340098" cy="202426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PH" sz="1100"/>
        </a:p>
      </xdr:txBody>
    </xdr:sp>
    <xdr:clientData/>
  </xdr:twoCellAnchor>
  <xdr:twoCellAnchor>
    <xdr:from>
      <xdr:col>4</xdr:col>
      <xdr:colOff>245900</xdr:colOff>
      <xdr:row>7</xdr:row>
      <xdr:rowOff>181169</xdr:rowOff>
    </xdr:from>
    <xdr:to>
      <xdr:col>4</xdr:col>
      <xdr:colOff>618735</xdr:colOff>
      <xdr:row>8</xdr:row>
      <xdr:rowOff>186805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BD9517E-C6FD-471F-95D1-564E039FCBE3}"/>
            </a:ext>
            <a:ext uri="{147F2762-F138-4A5C-976F-8EAC2B608ADB}">
              <a16:predDERef xmlns:a16="http://schemas.microsoft.com/office/drawing/2014/main" pred="{C1F5A919-0975-4095-A90A-EE63EC8E88C2}"/>
            </a:ext>
          </a:extLst>
        </xdr:cNvPr>
        <xdr:cNvSpPr/>
      </xdr:nvSpPr>
      <xdr:spPr>
        <a:xfrm>
          <a:off x="6922925" y="1543244"/>
          <a:ext cx="372835" cy="196136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PH" sz="1100" b="1"/>
            <a:t>//</a:t>
          </a:r>
        </a:p>
      </xdr:txBody>
    </xdr:sp>
    <xdr:clientData/>
  </xdr:twoCellAnchor>
  <xdr:twoCellAnchor editAs="oneCell">
    <xdr:from>
      <xdr:col>3</xdr:col>
      <xdr:colOff>809042</xdr:colOff>
      <xdr:row>0</xdr:row>
      <xdr:rowOff>20799</xdr:rowOff>
    </xdr:from>
    <xdr:to>
      <xdr:col>5</xdr:col>
      <xdr:colOff>85725</xdr:colOff>
      <xdr:row>2</xdr:row>
      <xdr:rowOff>29353</xdr:rowOff>
    </xdr:to>
    <xdr:pic>
      <xdr:nvPicPr>
        <xdr:cNvPr id="4" name="Picture 3" descr="KAGAWARANNGEDUKASYON">
          <a:extLst>
            <a:ext uri="{FF2B5EF4-FFF2-40B4-BE49-F238E27FC236}">
              <a16:creationId xmlns:a16="http://schemas.microsoft.com/office/drawing/2014/main" id="{7F07B113-CC5E-42C3-BFAB-C5FF882E127F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30" t="1" r="7130" b="2205"/>
        <a:stretch/>
      </xdr:blipFill>
      <xdr:spPr bwMode="auto">
        <a:xfrm>
          <a:off x="6562142" y="20799"/>
          <a:ext cx="695908" cy="38955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uest User" id="{29A990FA-7F4E-44CD-AE38-77A08C79A56F}" userId="S::urn:spo:tenantanon#2d0987b7-eaf0-4190-b4ab-d07ff4e34504::" providerId="AD"/>
  <person displayName="Ma. Jozzenne Claire M. Beltran-Carandang" id="{B4828B3C-C215-49D4-989A-BD8DA7291A98}" userId="S::mbcarandang@gppb.gov.ph::d0bf73dc-86d8-4e9a-9e60-b3804a51741b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" dT="2025-05-07T03:08:29.94" personId="{B4828B3C-C215-49D4-989A-BD8DA7291A98}" id="{CBDCD79B-501B-47E8-9E81-81B62B27C84D}">
    <text>“Indicative” APP - IRR RA 12009 Sec. 7.7.2
“final” APP - IRR RA 12009 Sec. 7.7.5</text>
  </threadedComment>
  <threadedComment ref="A12" dT="2025-05-28T00:21:30.86" personId="{29A990FA-7F4E-44CD-AE38-77A08C79A56F}" id="{40FF4B5E-6E5E-428A-AC35-74D54386AC4E}">
    <text>Previously Name of Procurement Project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5DB70-1667-4FB6-8402-03B930050E4C}">
  <dimension ref="A1:L65"/>
  <sheetViews>
    <sheetView tabSelected="1" topLeftCell="C48" workbookViewId="0">
      <selection activeCell="L16" sqref="L16"/>
    </sheetView>
  </sheetViews>
  <sheetFormatPr defaultRowHeight="15.75"/>
  <cols>
    <col min="1" max="1" width="32.42578125" style="1" customWidth="1"/>
    <col min="2" max="2" width="12.5703125" style="191" customWidth="1"/>
    <col min="3" max="3" width="41.28515625" style="191" customWidth="1"/>
    <col min="4" max="4" width="13.85546875" style="191" customWidth="1"/>
    <col min="5" max="5" width="11.42578125" style="191" customWidth="1"/>
    <col min="6" max="6" width="11.28515625" style="191" customWidth="1"/>
    <col min="7" max="7" width="11.7109375" style="191" customWidth="1"/>
    <col min="8" max="8" width="11.5703125" style="191" customWidth="1"/>
    <col min="9" max="9" width="10.42578125" style="191" customWidth="1"/>
    <col min="10" max="10" width="14.42578125" style="1" customWidth="1"/>
    <col min="11" max="11" width="21.42578125" style="191" customWidth="1"/>
    <col min="12" max="12" width="17.28515625" style="191" customWidth="1"/>
  </cols>
  <sheetData>
    <row r="1" spans="1:12">
      <c r="B1" s="2"/>
      <c r="C1" s="2"/>
      <c r="D1" s="2"/>
      <c r="E1" s="2"/>
      <c r="F1" s="2"/>
      <c r="G1" s="2"/>
      <c r="H1" s="2"/>
      <c r="I1" s="2"/>
      <c r="K1" s="2"/>
      <c r="L1" s="2"/>
    </row>
    <row r="2" spans="1:12" ht="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15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ht="15">
      <c r="A6" s="5" t="s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1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15">
      <c r="A9" s="8" t="s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ht="16.5" thickBot="1">
      <c r="A10" s="9"/>
      <c r="B10" s="10"/>
      <c r="C10" s="11"/>
      <c r="D10" s="11"/>
      <c r="E10" s="11"/>
      <c r="F10" s="11"/>
      <c r="G10" s="11"/>
      <c r="H10" s="11"/>
      <c r="I10" s="11"/>
      <c r="J10" s="12"/>
      <c r="K10" s="13"/>
      <c r="L10" s="13"/>
    </row>
    <row r="11" spans="1:12" ht="15">
      <c r="A11" s="14" t="s">
        <v>6</v>
      </c>
      <c r="B11" s="15"/>
      <c r="C11" s="15"/>
      <c r="D11" s="15"/>
      <c r="E11" s="16"/>
      <c r="F11" s="17"/>
      <c r="G11" s="18" t="s">
        <v>7</v>
      </c>
      <c r="H11" s="19"/>
      <c r="I11" s="20" t="s">
        <v>8</v>
      </c>
      <c r="J11" s="21"/>
      <c r="K11" s="22" t="s">
        <v>9</v>
      </c>
      <c r="L11" s="23" t="s">
        <v>10</v>
      </c>
    </row>
    <row r="12" spans="1:12" ht="15">
      <c r="A12" s="24" t="s">
        <v>11</v>
      </c>
      <c r="B12" s="25" t="s">
        <v>12</v>
      </c>
      <c r="C12" s="25" t="s">
        <v>13</v>
      </c>
      <c r="D12" s="26" t="s">
        <v>14</v>
      </c>
      <c r="E12" s="27" t="s">
        <v>15</v>
      </c>
      <c r="F12" s="28" t="s">
        <v>16</v>
      </c>
      <c r="G12" s="29" t="s">
        <v>17</v>
      </c>
      <c r="H12" s="30" t="s">
        <v>18</v>
      </c>
      <c r="I12" s="31" t="s">
        <v>19</v>
      </c>
      <c r="J12" s="28" t="s">
        <v>20</v>
      </c>
      <c r="K12" s="32"/>
      <c r="L12" s="33"/>
    </row>
    <row r="13" spans="1:12" ht="15">
      <c r="A13" s="24"/>
      <c r="B13" s="25"/>
      <c r="C13" s="25"/>
      <c r="D13" s="26"/>
      <c r="E13" s="25"/>
      <c r="F13" s="34"/>
      <c r="G13" s="29"/>
      <c r="H13" s="30"/>
      <c r="I13" s="31"/>
      <c r="J13" s="35"/>
      <c r="K13" s="36"/>
      <c r="L13" s="33"/>
    </row>
    <row r="14" spans="1:12">
      <c r="A14" s="37" t="s">
        <v>21</v>
      </c>
      <c r="B14" s="38" t="s">
        <v>22</v>
      </c>
      <c r="C14" s="38" t="s">
        <v>23</v>
      </c>
      <c r="D14" s="38" t="s">
        <v>24</v>
      </c>
      <c r="E14" s="38" t="s">
        <v>25</v>
      </c>
      <c r="F14" s="38" t="s">
        <v>26</v>
      </c>
      <c r="G14" s="38" t="s">
        <v>27</v>
      </c>
      <c r="H14" s="38" t="s">
        <v>28</v>
      </c>
      <c r="I14" s="38" t="s">
        <v>29</v>
      </c>
      <c r="J14" s="38" t="s">
        <v>30</v>
      </c>
      <c r="K14" s="39" t="s">
        <v>31</v>
      </c>
      <c r="L14" s="40" t="s">
        <v>32</v>
      </c>
    </row>
    <row r="15" spans="1:12" ht="15">
      <c r="A15" s="41" t="s">
        <v>33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3"/>
    </row>
    <row r="16" spans="1:12" ht="24.75">
      <c r="A16" s="44" t="s">
        <v>34</v>
      </c>
      <c r="B16" s="45" t="s">
        <v>35</v>
      </c>
      <c r="C16" s="46" t="s">
        <v>36</v>
      </c>
      <c r="D16" s="47" t="s">
        <v>37</v>
      </c>
      <c r="E16" s="47" t="s">
        <v>38</v>
      </c>
      <c r="F16" s="47" t="s">
        <v>39</v>
      </c>
      <c r="G16" s="48" t="s">
        <v>40</v>
      </c>
      <c r="H16" s="48" t="s">
        <v>40</v>
      </c>
      <c r="I16" s="49" t="s">
        <v>41</v>
      </c>
      <c r="J16" s="50">
        <v>48465.36</v>
      </c>
      <c r="K16" s="51" t="s">
        <v>42</v>
      </c>
      <c r="L16" s="52" t="s">
        <v>43</v>
      </c>
    </row>
    <row r="17" spans="1:12" ht="36.75">
      <c r="A17" s="53" t="s">
        <v>44</v>
      </c>
      <c r="B17" s="54" t="s">
        <v>35</v>
      </c>
      <c r="C17" s="55" t="s">
        <v>45</v>
      </c>
      <c r="D17" s="56" t="s">
        <v>37</v>
      </c>
      <c r="E17" s="47" t="s">
        <v>38</v>
      </c>
      <c r="F17" s="56" t="s">
        <v>39</v>
      </c>
      <c r="G17" s="48" t="s">
        <v>40</v>
      </c>
      <c r="H17" s="48" t="s">
        <v>46</v>
      </c>
      <c r="I17" s="49" t="s">
        <v>41</v>
      </c>
      <c r="J17" s="57">
        <v>109485.84</v>
      </c>
      <c r="K17" s="51" t="s">
        <v>42</v>
      </c>
      <c r="L17" s="58" t="s">
        <v>43</v>
      </c>
    </row>
    <row r="18" spans="1:12" ht="24.75">
      <c r="A18" s="59" t="s">
        <v>47</v>
      </c>
      <c r="B18" s="60" t="s">
        <v>35</v>
      </c>
      <c r="C18" s="61" t="s">
        <v>48</v>
      </c>
      <c r="D18" s="62" t="s">
        <v>37</v>
      </c>
      <c r="E18" s="47" t="s">
        <v>38</v>
      </c>
      <c r="F18" s="62" t="s">
        <v>39</v>
      </c>
      <c r="G18" s="63" t="s">
        <v>49</v>
      </c>
      <c r="H18" s="63" t="s">
        <v>49</v>
      </c>
      <c r="I18" s="49" t="s">
        <v>41</v>
      </c>
      <c r="J18" s="64">
        <v>14500</v>
      </c>
      <c r="K18" s="51" t="s">
        <v>42</v>
      </c>
      <c r="L18" s="65"/>
    </row>
    <row r="19" spans="1:12" ht="15">
      <c r="A19" s="66" t="s">
        <v>50</v>
      </c>
      <c r="B19" s="67" t="s">
        <v>35</v>
      </c>
      <c r="C19" s="68" t="s">
        <v>51</v>
      </c>
      <c r="D19" s="69" t="s">
        <v>37</v>
      </c>
      <c r="E19" s="69" t="s">
        <v>38</v>
      </c>
      <c r="F19" s="70" t="s">
        <v>39</v>
      </c>
      <c r="G19" s="71" t="s">
        <v>46</v>
      </c>
      <c r="H19" s="71" t="s">
        <v>46</v>
      </c>
      <c r="I19" s="49" t="s">
        <v>41</v>
      </c>
      <c r="J19" s="72">
        <v>5000</v>
      </c>
      <c r="K19" s="73" t="s">
        <v>42</v>
      </c>
      <c r="L19" s="74"/>
    </row>
    <row r="20" spans="1:12" ht="34.5">
      <c r="A20" s="59" t="s">
        <v>52</v>
      </c>
      <c r="B20" s="60" t="s">
        <v>35</v>
      </c>
      <c r="C20" s="75" t="s">
        <v>53</v>
      </c>
      <c r="D20" s="62" t="s">
        <v>37</v>
      </c>
      <c r="E20" s="62" t="s">
        <v>38</v>
      </c>
      <c r="F20" s="62" t="s">
        <v>39</v>
      </c>
      <c r="G20" s="76" t="s">
        <v>46</v>
      </c>
      <c r="H20" s="77" t="s">
        <v>54</v>
      </c>
      <c r="I20" s="49" t="s">
        <v>41</v>
      </c>
      <c r="J20" s="78">
        <v>68427.789999999994</v>
      </c>
      <c r="K20" s="51" t="s">
        <v>55</v>
      </c>
      <c r="L20" s="74" t="s">
        <v>43</v>
      </c>
    </row>
    <row r="21" spans="1:12" ht="34.5">
      <c r="A21" s="59" t="s">
        <v>56</v>
      </c>
      <c r="B21" s="60" t="s">
        <v>35</v>
      </c>
      <c r="C21" s="79" t="s">
        <v>57</v>
      </c>
      <c r="D21" s="62" t="s">
        <v>58</v>
      </c>
      <c r="E21" s="62" t="s">
        <v>38</v>
      </c>
      <c r="F21" s="62" t="s">
        <v>39</v>
      </c>
      <c r="G21" s="80">
        <v>46082</v>
      </c>
      <c r="H21" s="77" t="s">
        <v>54</v>
      </c>
      <c r="I21" s="49" t="s">
        <v>41</v>
      </c>
      <c r="J21" s="78">
        <v>175866.64</v>
      </c>
      <c r="K21" s="51" t="s">
        <v>55</v>
      </c>
      <c r="L21" s="74" t="s">
        <v>43</v>
      </c>
    </row>
    <row r="22" spans="1:12" ht="15">
      <c r="A22" s="81" t="s">
        <v>59</v>
      </c>
      <c r="B22" s="60" t="s">
        <v>35</v>
      </c>
      <c r="C22" s="82" t="s">
        <v>60</v>
      </c>
      <c r="D22" s="62" t="s">
        <v>58</v>
      </c>
      <c r="E22" s="47" t="s">
        <v>38</v>
      </c>
      <c r="F22" s="62" t="s">
        <v>39</v>
      </c>
      <c r="G22" s="76" t="s">
        <v>61</v>
      </c>
      <c r="H22" s="77" t="s">
        <v>61</v>
      </c>
      <c r="I22" s="49" t="s">
        <v>41</v>
      </c>
      <c r="J22" s="78">
        <v>20000</v>
      </c>
      <c r="K22" s="51" t="s">
        <v>42</v>
      </c>
      <c r="L22" s="74"/>
    </row>
    <row r="23" spans="1:12" ht="15">
      <c r="A23" s="81" t="s">
        <v>62</v>
      </c>
      <c r="B23" s="83" t="s">
        <v>35</v>
      </c>
      <c r="C23" s="84" t="s">
        <v>63</v>
      </c>
      <c r="D23" s="62" t="s">
        <v>37</v>
      </c>
      <c r="E23" s="47" t="s">
        <v>38</v>
      </c>
      <c r="F23" s="62" t="s">
        <v>39</v>
      </c>
      <c r="G23" s="63" t="s">
        <v>54</v>
      </c>
      <c r="H23" s="63" t="s">
        <v>54</v>
      </c>
      <c r="I23" s="49" t="s">
        <v>41</v>
      </c>
      <c r="J23" s="78">
        <v>86842.29</v>
      </c>
      <c r="K23" s="51" t="s">
        <v>42</v>
      </c>
      <c r="L23" s="74" t="s">
        <v>43</v>
      </c>
    </row>
    <row r="24" spans="1:12" ht="34.5">
      <c r="A24" s="59" t="s">
        <v>64</v>
      </c>
      <c r="B24" s="60" t="s">
        <v>35</v>
      </c>
      <c r="C24" s="79" t="s">
        <v>65</v>
      </c>
      <c r="D24" s="62" t="s">
        <v>58</v>
      </c>
      <c r="E24" s="62" t="s">
        <v>38</v>
      </c>
      <c r="F24" s="62" t="s">
        <v>39</v>
      </c>
      <c r="G24" s="76" t="s">
        <v>46</v>
      </c>
      <c r="H24" s="77" t="s">
        <v>66</v>
      </c>
      <c r="I24" s="49" t="s">
        <v>41</v>
      </c>
      <c r="J24" s="78">
        <v>224971.97</v>
      </c>
      <c r="K24" s="51" t="s">
        <v>55</v>
      </c>
      <c r="L24" s="74" t="s">
        <v>43</v>
      </c>
    </row>
    <row r="25" spans="1:12" ht="15">
      <c r="A25" s="85" t="s">
        <v>67</v>
      </c>
      <c r="B25" s="86" t="s">
        <v>35</v>
      </c>
      <c r="C25" s="55" t="s">
        <v>68</v>
      </c>
      <c r="D25" s="87" t="s">
        <v>69</v>
      </c>
      <c r="E25" s="69" t="s">
        <v>38</v>
      </c>
      <c r="F25" s="88" t="s">
        <v>70</v>
      </c>
      <c r="G25" s="89" t="s">
        <v>66</v>
      </c>
      <c r="H25" s="90" t="s">
        <v>71</v>
      </c>
      <c r="I25" s="49" t="s">
        <v>41</v>
      </c>
      <c r="J25" s="91">
        <v>38688.160000000003</v>
      </c>
      <c r="K25" s="92" t="s">
        <v>72</v>
      </c>
      <c r="L25" s="74"/>
    </row>
    <row r="26" spans="1:12" ht="15">
      <c r="A26" s="81" t="s">
        <v>73</v>
      </c>
      <c r="B26" s="60" t="s">
        <v>35</v>
      </c>
      <c r="C26" s="61" t="s">
        <v>74</v>
      </c>
      <c r="D26" s="62" t="s">
        <v>58</v>
      </c>
      <c r="E26" s="47" t="s">
        <v>38</v>
      </c>
      <c r="F26" s="62" t="s">
        <v>39</v>
      </c>
      <c r="G26" s="76" t="s">
        <v>75</v>
      </c>
      <c r="H26" s="77" t="s">
        <v>66</v>
      </c>
      <c r="I26" s="49" t="s">
        <v>41</v>
      </c>
      <c r="J26" s="78">
        <v>29053.95</v>
      </c>
      <c r="K26" s="51" t="s">
        <v>42</v>
      </c>
      <c r="L26" s="93"/>
    </row>
    <row r="27" spans="1:12" ht="15">
      <c r="A27" s="66" t="s">
        <v>50</v>
      </c>
      <c r="B27" s="67" t="s">
        <v>35</v>
      </c>
      <c r="C27" s="68" t="s">
        <v>76</v>
      </c>
      <c r="D27" s="69" t="s">
        <v>37</v>
      </c>
      <c r="E27" s="69" t="s">
        <v>38</v>
      </c>
      <c r="F27" s="70" t="s">
        <v>39</v>
      </c>
      <c r="G27" s="71" t="s">
        <v>75</v>
      </c>
      <c r="H27" s="71" t="s">
        <v>75</v>
      </c>
      <c r="I27" s="49" t="s">
        <v>41</v>
      </c>
      <c r="J27" s="72">
        <v>5000</v>
      </c>
      <c r="K27" s="73" t="s">
        <v>42</v>
      </c>
      <c r="L27" s="93"/>
    </row>
    <row r="28" spans="1:12" ht="15">
      <c r="A28" s="94" t="s">
        <v>77</v>
      </c>
      <c r="B28" s="54" t="s">
        <v>35</v>
      </c>
      <c r="C28" s="55" t="s">
        <v>78</v>
      </c>
      <c r="D28" s="87" t="s">
        <v>79</v>
      </c>
      <c r="E28" s="69" t="s">
        <v>80</v>
      </c>
      <c r="F28" s="88" t="s">
        <v>70</v>
      </c>
      <c r="G28" s="89" t="s">
        <v>75</v>
      </c>
      <c r="H28" s="90" t="s">
        <v>75</v>
      </c>
      <c r="I28" s="49" t="s">
        <v>41</v>
      </c>
      <c r="J28" s="91">
        <v>1263.1600000000001</v>
      </c>
      <c r="K28" s="92" t="s">
        <v>72</v>
      </c>
      <c r="L28" s="95" t="s">
        <v>81</v>
      </c>
    </row>
    <row r="29" spans="1:12" ht="15">
      <c r="A29" s="96" t="s">
        <v>82</v>
      </c>
      <c r="B29" s="54" t="s">
        <v>35</v>
      </c>
      <c r="C29" s="97" t="s">
        <v>83</v>
      </c>
      <c r="D29" s="98" t="s">
        <v>58</v>
      </c>
      <c r="E29" s="99" t="s">
        <v>38</v>
      </c>
      <c r="F29" s="56" t="s">
        <v>39</v>
      </c>
      <c r="G29" s="100" t="s">
        <v>75</v>
      </c>
      <c r="H29" s="100" t="s">
        <v>75</v>
      </c>
      <c r="I29" s="49" t="s">
        <v>41</v>
      </c>
      <c r="J29" s="101">
        <v>45000</v>
      </c>
      <c r="K29" s="51" t="s">
        <v>42</v>
      </c>
      <c r="L29" s="95"/>
    </row>
    <row r="30" spans="1:12" ht="15">
      <c r="A30" s="66" t="s">
        <v>50</v>
      </c>
      <c r="B30" s="67" t="s">
        <v>35</v>
      </c>
      <c r="C30" s="68" t="s">
        <v>84</v>
      </c>
      <c r="D30" s="69" t="s">
        <v>37</v>
      </c>
      <c r="E30" s="69" t="s">
        <v>38</v>
      </c>
      <c r="F30" s="70" t="s">
        <v>39</v>
      </c>
      <c r="G30" s="71" t="s">
        <v>85</v>
      </c>
      <c r="H30" s="71" t="s">
        <v>85</v>
      </c>
      <c r="I30" s="49" t="s">
        <v>41</v>
      </c>
      <c r="J30" s="72">
        <v>5000</v>
      </c>
      <c r="K30" s="73" t="s">
        <v>42</v>
      </c>
      <c r="L30" s="95"/>
    </row>
    <row r="31" spans="1:12" ht="15">
      <c r="A31" s="66" t="s">
        <v>50</v>
      </c>
      <c r="B31" s="67" t="s">
        <v>35</v>
      </c>
      <c r="C31" s="68" t="s">
        <v>86</v>
      </c>
      <c r="D31" s="69" t="s">
        <v>37</v>
      </c>
      <c r="E31" s="69" t="s">
        <v>38</v>
      </c>
      <c r="F31" s="70" t="s">
        <v>39</v>
      </c>
      <c r="G31" s="71" t="s">
        <v>87</v>
      </c>
      <c r="H31" s="71" t="s">
        <v>87</v>
      </c>
      <c r="I31" s="49" t="s">
        <v>41</v>
      </c>
      <c r="J31" s="72">
        <v>5000</v>
      </c>
      <c r="K31" s="73" t="s">
        <v>42</v>
      </c>
      <c r="L31" s="95"/>
    </row>
    <row r="32" spans="1:12" ht="15">
      <c r="A32" s="81" t="s">
        <v>88</v>
      </c>
      <c r="B32" s="60" t="s">
        <v>35</v>
      </c>
      <c r="C32" s="61" t="s">
        <v>89</v>
      </c>
      <c r="D32" s="62" t="s">
        <v>58</v>
      </c>
      <c r="E32" s="47" t="s">
        <v>38</v>
      </c>
      <c r="F32" s="62" t="s">
        <v>39</v>
      </c>
      <c r="G32" s="76" t="s">
        <v>87</v>
      </c>
      <c r="H32" s="77" t="s">
        <v>87</v>
      </c>
      <c r="I32" s="49" t="s">
        <v>41</v>
      </c>
      <c r="J32" s="78">
        <v>25000</v>
      </c>
      <c r="K32" s="51" t="s">
        <v>42</v>
      </c>
      <c r="L32" s="95"/>
    </row>
    <row r="33" spans="1:12" ht="15">
      <c r="A33" s="102" t="s">
        <v>90</v>
      </c>
      <c r="B33" s="60" t="s">
        <v>35</v>
      </c>
      <c r="C33" s="103" t="s">
        <v>91</v>
      </c>
      <c r="D33" s="62" t="s">
        <v>58</v>
      </c>
      <c r="E33" s="47" t="s">
        <v>38</v>
      </c>
      <c r="F33" s="62" t="s">
        <v>39</v>
      </c>
      <c r="G33" s="76" t="s">
        <v>87</v>
      </c>
      <c r="H33" s="77" t="s">
        <v>87</v>
      </c>
      <c r="I33" s="49" t="s">
        <v>41</v>
      </c>
      <c r="J33" s="78">
        <v>33540.11</v>
      </c>
      <c r="K33" s="51"/>
      <c r="L33" s="95"/>
    </row>
    <row r="34" spans="1:12" ht="15">
      <c r="A34" s="81" t="s">
        <v>92</v>
      </c>
      <c r="B34" s="60" t="s">
        <v>35</v>
      </c>
      <c r="C34" s="104" t="s">
        <v>93</v>
      </c>
      <c r="D34" s="62" t="s">
        <v>58</v>
      </c>
      <c r="E34" s="47" t="s">
        <v>38</v>
      </c>
      <c r="F34" s="62" t="s">
        <v>39</v>
      </c>
      <c r="G34" s="76" t="s">
        <v>94</v>
      </c>
      <c r="H34" s="77" t="s">
        <v>94</v>
      </c>
      <c r="I34" s="49" t="s">
        <v>41</v>
      </c>
      <c r="J34" s="78">
        <v>30000</v>
      </c>
      <c r="K34" s="51" t="s">
        <v>42</v>
      </c>
      <c r="L34" s="95"/>
    </row>
    <row r="35" spans="1:12">
      <c r="A35" s="105" t="s">
        <v>95</v>
      </c>
      <c r="B35" s="98" t="s">
        <v>35</v>
      </c>
      <c r="C35" s="104" t="s">
        <v>96</v>
      </c>
      <c r="D35" s="62" t="s">
        <v>37</v>
      </c>
      <c r="E35" s="47" t="s">
        <v>38</v>
      </c>
      <c r="F35" s="62" t="s">
        <v>39</v>
      </c>
      <c r="G35" s="63" t="s">
        <v>49</v>
      </c>
      <c r="H35" s="63" t="s">
        <v>49</v>
      </c>
      <c r="I35" s="49" t="s">
        <v>41</v>
      </c>
      <c r="J35" s="78">
        <v>50000</v>
      </c>
      <c r="K35" s="51" t="s">
        <v>42</v>
      </c>
      <c r="L35" s="95"/>
    </row>
    <row r="36" spans="1:12">
      <c r="A36" s="106" t="s">
        <v>95</v>
      </c>
      <c r="B36" s="107" t="s">
        <v>97</v>
      </c>
      <c r="C36" s="108" t="s">
        <v>98</v>
      </c>
      <c r="D36" s="109" t="s">
        <v>58</v>
      </c>
      <c r="E36" s="110" t="s">
        <v>38</v>
      </c>
      <c r="F36" s="109" t="s">
        <v>39</v>
      </c>
      <c r="G36" s="111">
        <v>46266</v>
      </c>
      <c r="H36" s="111">
        <v>46291</v>
      </c>
      <c r="I36" s="49" t="s">
        <v>41</v>
      </c>
      <c r="J36" s="78">
        <v>40000</v>
      </c>
      <c r="K36" s="51"/>
      <c r="L36" s="95"/>
    </row>
    <row r="37" spans="1:12" ht="15">
      <c r="A37" s="112" t="s">
        <v>99</v>
      </c>
      <c r="B37" s="60" t="s">
        <v>35</v>
      </c>
      <c r="C37" s="82" t="s">
        <v>100</v>
      </c>
      <c r="D37" s="62" t="s">
        <v>58</v>
      </c>
      <c r="E37" s="47" t="s">
        <v>38</v>
      </c>
      <c r="F37" s="62" t="s">
        <v>39</v>
      </c>
      <c r="G37" s="76" t="s">
        <v>49</v>
      </c>
      <c r="H37" s="77" t="s">
        <v>49</v>
      </c>
      <c r="I37" s="49" t="s">
        <v>41</v>
      </c>
      <c r="J37" s="78">
        <v>25000</v>
      </c>
      <c r="K37" s="51" t="s">
        <v>42</v>
      </c>
      <c r="L37" s="95"/>
    </row>
    <row r="38" spans="1:12" ht="15">
      <c r="A38" s="85" t="s">
        <v>101</v>
      </c>
      <c r="B38" s="60" t="s">
        <v>35</v>
      </c>
      <c r="C38" s="55" t="s">
        <v>102</v>
      </c>
      <c r="D38" s="113" t="s">
        <v>103</v>
      </c>
      <c r="E38" s="114" t="s">
        <v>38</v>
      </c>
      <c r="F38" s="115" t="s">
        <v>70</v>
      </c>
      <c r="G38" s="116" t="s">
        <v>104</v>
      </c>
      <c r="H38" s="117" t="s">
        <v>71</v>
      </c>
      <c r="I38" s="49" t="s">
        <v>41</v>
      </c>
      <c r="J38" s="118">
        <v>368421.05</v>
      </c>
      <c r="K38" s="119" t="s">
        <v>72</v>
      </c>
      <c r="L38" s="95"/>
    </row>
    <row r="39" spans="1:12" ht="15">
      <c r="A39" s="85" t="s">
        <v>105</v>
      </c>
      <c r="B39" s="60" t="s">
        <v>35</v>
      </c>
      <c r="C39" s="55" t="s">
        <v>106</v>
      </c>
      <c r="D39" s="113" t="s">
        <v>103</v>
      </c>
      <c r="E39" s="114" t="s">
        <v>38</v>
      </c>
      <c r="F39" s="115" t="s">
        <v>70</v>
      </c>
      <c r="G39" s="120" t="s">
        <v>104</v>
      </c>
      <c r="H39" s="121" t="s">
        <v>71</v>
      </c>
      <c r="I39" s="49" t="s">
        <v>41</v>
      </c>
      <c r="J39" s="122">
        <v>132000</v>
      </c>
      <c r="K39" s="119" t="s">
        <v>72</v>
      </c>
      <c r="L39" s="95"/>
    </row>
    <row r="40" spans="1:12" ht="24.75">
      <c r="A40" s="123" t="s">
        <v>107</v>
      </c>
      <c r="B40" s="124" t="s">
        <v>35</v>
      </c>
      <c r="C40" s="97" t="s">
        <v>108</v>
      </c>
      <c r="D40" s="125" t="s">
        <v>69</v>
      </c>
      <c r="E40" s="126" t="s">
        <v>38</v>
      </c>
      <c r="F40" s="127" t="s">
        <v>70</v>
      </c>
      <c r="G40" s="128" t="s">
        <v>104</v>
      </c>
      <c r="H40" s="129" t="s">
        <v>71</v>
      </c>
      <c r="I40" s="130" t="s">
        <v>41</v>
      </c>
      <c r="J40" s="131">
        <v>99473.68</v>
      </c>
      <c r="K40" s="132" t="s">
        <v>72</v>
      </c>
      <c r="L40" s="133"/>
    </row>
    <row r="41" spans="1:12" ht="15">
      <c r="A41" s="134" t="s">
        <v>109</v>
      </c>
      <c r="B41" s="134"/>
      <c r="C41" s="134"/>
      <c r="D41" s="134"/>
      <c r="E41" s="134"/>
      <c r="F41" s="134"/>
      <c r="G41" s="134"/>
      <c r="H41" s="134"/>
      <c r="I41" s="134"/>
      <c r="J41" s="134"/>
      <c r="K41" s="134"/>
      <c r="L41" s="134"/>
    </row>
    <row r="42" spans="1:12" ht="23.25">
      <c r="A42" s="135" t="s">
        <v>110</v>
      </c>
      <c r="B42" s="136" t="s">
        <v>35</v>
      </c>
      <c r="C42" s="137" t="s">
        <v>111</v>
      </c>
      <c r="D42" s="138" t="s">
        <v>112</v>
      </c>
      <c r="E42" s="139" t="s">
        <v>38</v>
      </c>
      <c r="F42" s="140" t="s">
        <v>70</v>
      </c>
      <c r="G42" s="141" t="s">
        <v>40</v>
      </c>
      <c r="H42" s="142" t="s">
        <v>71</v>
      </c>
      <c r="I42" s="49" t="s">
        <v>41</v>
      </c>
      <c r="J42" s="143">
        <v>64000</v>
      </c>
      <c r="K42" s="144" t="s">
        <v>72</v>
      </c>
      <c r="L42" s="145"/>
    </row>
    <row r="43" spans="1:12" ht="15">
      <c r="A43" s="146" t="s">
        <v>113</v>
      </c>
      <c r="B43" s="147" t="s">
        <v>35</v>
      </c>
      <c r="C43" s="148" t="s">
        <v>114</v>
      </c>
      <c r="D43" s="113" t="s">
        <v>112</v>
      </c>
      <c r="E43" s="69" t="s">
        <v>38</v>
      </c>
      <c r="F43" s="88" t="s">
        <v>70</v>
      </c>
      <c r="G43" s="89" t="s">
        <v>40</v>
      </c>
      <c r="H43" s="90" t="s">
        <v>71</v>
      </c>
      <c r="I43" s="49" t="s">
        <v>41</v>
      </c>
      <c r="J43" s="91">
        <v>70000</v>
      </c>
      <c r="K43" s="149" t="s">
        <v>42</v>
      </c>
      <c r="L43" s="150"/>
    </row>
    <row r="44" spans="1:12" ht="23.25">
      <c r="A44" s="151" t="s">
        <v>115</v>
      </c>
      <c r="B44" s="152" t="s">
        <v>35</v>
      </c>
      <c r="C44" s="148" t="s">
        <v>116</v>
      </c>
      <c r="D44" s="113" t="s">
        <v>112</v>
      </c>
      <c r="E44" s="69" t="s">
        <v>38</v>
      </c>
      <c r="F44" s="88" t="s">
        <v>70</v>
      </c>
      <c r="G44" s="89" t="s">
        <v>40</v>
      </c>
      <c r="H44" s="90" t="s">
        <v>71</v>
      </c>
      <c r="I44" s="49" t="s">
        <v>41</v>
      </c>
      <c r="J44" s="91">
        <v>5000</v>
      </c>
      <c r="K44" s="153" t="s">
        <v>72</v>
      </c>
      <c r="L44" s="150"/>
    </row>
    <row r="45" spans="1:12" ht="15">
      <c r="A45" s="154" t="s">
        <v>117</v>
      </c>
      <c r="B45" s="155" t="s">
        <v>35</v>
      </c>
      <c r="C45" s="156" t="s">
        <v>118</v>
      </c>
      <c r="D45" s="157" t="s">
        <v>112</v>
      </c>
      <c r="E45" s="158"/>
      <c r="F45" s="159"/>
      <c r="G45" s="89" t="s">
        <v>40</v>
      </c>
      <c r="H45" s="90" t="s">
        <v>71</v>
      </c>
      <c r="I45" s="49" t="s">
        <v>41</v>
      </c>
      <c r="J45" s="160">
        <v>12000</v>
      </c>
      <c r="K45" s="161" t="s">
        <v>72</v>
      </c>
      <c r="L45" s="150"/>
    </row>
    <row r="46" spans="1:12" ht="15">
      <c r="A46" s="146" t="s">
        <v>119</v>
      </c>
      <c r="B46" s="60" t="s">
        <v>35</v>
      </c>
      <c r="C46" s="162" t="s">
        <v>120</v>
      </c>
      <c r="D46" s="113" t="s">
        <v>112</v>
      </c>
      <c r="E46" s="47" t="s">
        <v>38</v>
      </c>
      <c r="F46" s="56" t="s">
        <v>70</v>
      </c>
      <c r="G46" s="76" t="s">
        <v>49</v>
      </c>
      <c r="H46" s="163" t="s">
        <v>49</v>
      </c>
      <c r="I46" s="49" t="s">
        <v>41</v>
      </c>
      <c r="J46" s="91">
        <v>30000</v>
      </c>
      <c r="K46" s="164" t="s">
        <v>42</v>
      </c>
      <c r="L46" s="150"/>
    </row>
    <row r="47" spans="1:12" ht="15">
      <c r="A47" s="165" t="s">
        <v>121</v>
      </c>
      <c r="B47" s="166"/>
      <c r="C47" s="167"/>
      <c r="D47" s="168"/>
      <c r="E47" s="168"/>
      <c r="F47" s="168"/>
      <c r="G47" s="168"/>
      <c r="H47" s="168"/>
      <c r="I47" s="167"/>
      <c r="J47" s="168"/>
      <c r="K47" s="169"/>
      <c r="L47" s="170"/>
    </row>
    <row r="48" spans="1:12" ht="22.5">
      <c r="A48" s="171" t="s">
        <v>122</v>
      </c>
      <c r="B48" s="60" t="s">
        <v>35</v>
      </c>
      <c r="C48" s="172" t="s">
        <v>123</v>
      </c>
      <c r="D48" s="173" t="s">
        <v>124</v>
      </c>
      <c r="E48" s="174" t="s">
        <v>38</v>
      </c>
      <c r="F48" s="69" t="s">
        <v>70</v>
      </c>
      <c r="G48" s="175" t="s">
        <v>46</v>
      </c>
      <c r="H48" s="175" t="s">
        <v>46</v>
      </c>
      <c r="I48" s="176" t="s">
        <v>41</v>
      </c>
      <c r="J48" s="177">
        <v>35000</v>
      </c>
      <c r="K48" s="51" t="s">
        <v>42</v>
      </c>
      <c r="L48" s="178" t="s">
        <v>81</v>
      </c>
    </row>
    <row r="49" spans="1:12" ht="22.5">
      <c r="A49" s="171" t="s">
        <v>122</v>
      </c>
      <c r="B49" s="60" t="s">
        <v>35</v>
      </c>
      <c r="C49" s="172" t="s">
        <v>123</v>
      </c>
      <c r="D49" s="173" t="s">
        <v>125</v>
      </c>
      <c r="E49" s="174" t="s">
        <v>38</v>
      </c>
      <c r="F49" s="69" t="s">
        <v>70</v>
      </c>
      <c r="G49" s="175" t="s">
        <v>75</v>
      </c>
      <c r="H49" s="179" t="s">
        <v>75</v>
      </c>
      <c r="I49" s="176" t="s">
        <v>41</v>
      </c>
      <c r="J49" s="177">
        <v>25000</v>
      </c>
      <c r="K49" s="51" t="s">
        <v>42</v>
      </c>
      <c r="L49" s="178"/>
    </row>
    <row r="50" spans="1:12" ht="22.5">
      <c r="A50" s="171" t="s">
        <v>122</v>
      </c>
      <c r="B50" s="60" t="s">
        <v>35</v>
      </c>
      <c r="C50" s="172" t="s">
        <v>126</v>
      </c>
      <c r="D50" s="173" t="s">
        <v>125</v>
      </c>
      <c r="E50" s="174" t="s">
        <v>38</v>
      </c>
      <c r="F50" s="69" t="s">
        <v>70</v>
      </c>
      <c r="G50" s="141" t="s">
        <v>87</v>
      </c>
      <c r="H50" s="142" t="s">
        <v>87</v>
      </c>
      <c r="I50" s="176" t="s">
        <v>41</v>
      </c>
      <c r="J50" s="143">
        <v>25000</v>
      </c>
      <c r="K50" s="51" t="s">
        <v>42</v>
      </c>
      <c r="L50" s="150"/>
    </row>
    <row r="51" spans="1:12" ht="16.5" thickBot="1">
      <c r="A51" s="180" t="s">
        <v>127</v>
      </c>
      <c r="B51" s="181"/>
      <c r="C51" s="181"/>
      <c r="D51" s="182"/>
      <c r="E51" s="182"/>
      <c r="F51" s="182"/>
      <c r="G51" s="181" t="s">
        <v>128</v>
      </c>
      <c r="H51" s="183" t="str">
        <f>IF(D51="","","Indicate Date")</f>
        <v/>
      </c>
      <c r="I51" s="184"/>
      <c r="J51" s="185">
        <f>SUM(J16:J50)</f>
        <v>1952000</v>
      </c>
      <c r="K51" s="184"/>
      <c r="L51" s="186"/>
    </row>
    <row r="52" spans="1:12">
      <c r="A52" s="187" t="s">
        <v>129</v>
      </c>
      <c r="B52" s="188"/>
      <c r="C52" s="189"/>
      <c r="D52" s="189"/>
      <c r="E52" s="189"/>
      <c r="F52" s="189"/>
      <c r="G52" s="189"/>
      <c r="H52" s="190"/>
    </row>
    <row r="54" spans="1:12">
      <c r="A54" s="187"/>
      <c r="B54" s="189"/>
      <c r="C54" s="189"/>
      <c r="D54" s="189"/>
      <c r="E54" s="192" t="s">
        <v>130</v>
      </c>
      <c r="F54" s="192"/>
      <c r="G54" s="192"/>
      <c r="H54" s="192"/>
      <c r="I54" s="192"/>
      <c r="J54" s="193"/>
      <c r="K54" s="189"/>
    </row>
    <row r="55" spans="1:12">
      <c r="A55" s="187"/>
      <c r="B55" s="189"/>
      <c r="C55" s="189"/>
      <c r="D55" s="189"/>
      <c r="E55" s="194" t="s">
        <v>131</v>
      </c>
      <c r="F55" s="194"/>
      <c r="G55" s="194"/>
      <c r="H55" s="194"/>
      <c r="I55" s="194"/>
      <c r="J55" s="193">
        <v>85000</v>
      </c>
      <c r="K55" s="189"/>
    </row>
    <row r="56" spans="1:12">
      <c r="A56" s="187"/>
      <c r="B56" s="189"/>
      <c r="C56" s="189"/>
      <c r="D56" s="189"/>
      <c r="E56" s="189"/>
      <c r="F56" s="195" t="s">
        <v>132</v>
      </c>
      <c r="G56" s="195"/>
      <c r="H56" s="195"/>
      <c r="I56" s="195"/>
      <c r="J56" s="196">
        <v>1952000</v>
      </c>
      <c r="K56" s="189"/>
    </row>
    <row r="57" spans="1:12">
      <c r="A57" s="187"/>
      <c r="B57" s="189"/>
      <c r="C57" s="189"/>
      <c r="D57" s="189"/>
      <c r="E57" s="189"/>
      <c r="F57" s="189"/>
      <c r="G57" s="189"/>
      <c r="H57" s="189"/>
      <c r="I57" s="189"/>
      <c r="J57" s="187"/>
      <c r="K57" s="189"/>
    </row>
    <row r="58" spans="1:12">
      <c r="A58" s="197" t="s">
        <v>133</v>
      </c>
      <c r="C58" s="198" t="s">
        <v>134</v>
      </c>
      <c r="D58" s="198"/>
      <c r="E58" s="198" t="s">
        <v>135</v>
      </c>
      <c r="F58" s="198"/>
      <c r="G58" s="197"/>
      <c r="H58" s="199"/>
      <c r="I58" s="199"/>
      <c r="J58" s="199"/>
      <c r="K58" s="199"/>
    </row>
    <row r="59" spans="1:12">
      <c r="A59" s="197"/>
      <c r="C59" s="200"/>
      <c r="D59" s="200"/>
      <c r="E59" s="200"/>
      <c r="F59" s="200"/>
      <c r="G59" s="197"/>
      <c r="H59" s="201"/>
      <c r="I59" s="201"/>
      <c r="J59" s="201"/>
      <c r="K59" s="201"/>
    </row>
    <row r="60" spans="1:12">
      <c r="A60" s="202" t="s">
        <v>136</v>
      </c>
      <c r="C60" s="203" t="s">
        <v>137</v>
      </c>
      <c r="E60" s="204" t="s">
        <v>138</v>
      </c>
      <c r="F60" s="204"/>
      <c r="G60" s="204"/>
      <c r="H60" s="204"/>
      <c r="I60" s="205">
        <f>J56-J51</f>
        <v>0</v>
      </c>
      <c r="J60" s="206"/>
      <c r="K60" s="206"/>
      <c r="L60" s="206"/>
    </row>
    <row r="61" spans="1:12" ht="15">
      <c r="A61" s="207" t="s">
        <v>139</v>
      </c>
      <c r="B61" s="208"/>
      <c r="C61" s="209" t="s">
        <v>140</v>
      </c>
      <c r="D61" s="208"/>
      <c r="E61" s="210" t="s">
        <v>141</v>
      </c>
      <c r="F61" s="210"/>
      <c r="G61" s="210"/>
      <c r="H61" s="210"/>
      <c r="I61" s="211"/>
      <c r="J61" s="211"/>
      <c r="K61" s="211"/>
      <c r="L61" s="211"/>
    </row>
    <row r="62" spans="1:12" ht="15">
      <c r="A62" s="208" t="s">
        <v>142</v>
      </c>
      <c r="C62" s="212" t="s">
        <v>143</v>
      </c>
      <c r="E62" s="213" t="s">
        <v>144</v>
      </c>
      <c r="F62" s="213"/>
      <c r="G62" s="214"/>
      <c r="H62" s="214"/>
      <c r="I62" s="210"/>
      <c r="J62" s="210"/>
      <c r="K62" s="210"/>
      <c r="L62" s="210"/>
    </row>
    <row r="63" spans="1:12" ht="15">
      <c r="A63" s="208"/>
      <c r="C63" s="203"/>
      <c r="E63" s="215"/>
      <c r="F63" s="215"/>
      <c r="G63" s="190"/>
      <c r="J63" s="216"/>
      <c r="K63" s="216"/>
    </row>
    <row r="64" spans="1:12" ht="15">
      <c r="A64" s="217"/>
      <c r="C64" s="203"/>
      <c r="E64" s="213"/>
      <c r="F64" s="213"/>
      <c r="G64" s="203"/>
      <c r="J64" s="213"/>
      <c r="K64" s="213"/>
    </row>
    <row r="65" spans="1:11" ht="15">
      <c r="A65" s="218"/>
      <c r="B65" s="190"/>
      <c r="C65" s="190"/>
      <c r="E65" s="211"/>
      <c r="F65" s="211"/>
      <c r="G65" s="190"/>
      <c r="J65" s="211"/>
      <c r="K65" s="211"/>
    </row>
  </sheetData>
  <mergeCells count="48">
    <mergeCell ref="J63:K63"/>
    <mergeCell ref="E64:F64"/>
    <mergeCell ref="J64:K64"/>
    <mergeCell ref="E65:F65"/>
    <mergeCell ref="J65:K65"/>
    <mergeCell ref="E61:F61"/>
    <mergeCell ref="G61:H61"/>
    <mergeCell ref="I61:J61"/>
    <mergeCell ref="K61:L61"/>
    <mergeCell ref="E62:F62"/>
    <mergeCell ref="I62:J62"/>
    <mergeCell ref="K62:L62"/>
    <mergeCell ref="C58:D58"/>
    <mergeCell ref="E58:F58"/>
    <mergeCell ref="H58:I58"/>
    <mergeCell ref="J58:K58"/>
    <mergeCell ref="E60:F60"/>
    <mergeCell ref="G60:H60"/>
    <mergeCell ref="I60:J60"/>
    <mergeCell ref="K60:L60"/>
    <mergeCell ref="J12:J13"/>
    <mergeCell ref="A15:L15"/>
    <mergeCell ref="A41:L41"/>
    <mergeCell ref="E54:I54"/>
    <mergeCell ref="E55:I55"/>
    <mergeCell ref="F56:I56"/>
    <mergeCell ref="D12:D13"/>
    <mergeCell ref="E12:E13"/>
    <mergeCell ref="F12:F13"/>
    <mergeCell ref="G12:G13"/>
    <mergeCell ref="H12:H13"/>
    <mergeCell ref="I12:I13"/>
    <mergeCell ref="A8:L8"/>
    <mergeCell ref="A9:L9"/>
    <mergeCell ref="A11:F11"/>
    <mergeCell ref="G11:H11"/>
    <mergeCell ref="I11:J11"/>
    <mergeCell ref="K11:K13"/>
    <mergeCell ref="L11:L13"/>
    <mergeCell ref="A12:A13"/>
    <mergeCell ref="B12:B13"/>
    <mergeCell ref="C12:C13"/>
    <mergeCell ref="A2:L2"/>
    <mergeCell ref="A3:L3"/>
    <mergeCell ref="A4:L4"/>
    <mergeCell ref="A5:L5"/>
    <mergeCell ref="A6:L6"/>
    <mergeCell ref="A7:L7"/>
  </mergeCells>
  <dataValidations count="1">
    <dataValidation allowBlank="1" showInputMessage="1" showErrorMessage="1" sqref="G64" xr:uid="{1E251F62-BAAD-4773-9102-556CBA533C86}"/>
  </dataValidations>
  <pageMargins left="0.25" right="0" top="0.75" bottom="0" header="0.3" footer="0.3"/>
  <pageSetup paperSize="14" scale="60" orientation="landscape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SANTOS</dc:creator>
  <cp:lastModifiedBy>RACHEL SANTOS</cp:lastModifiedBy>
  <cp:lastPrinted>2026-07-21T07:04:46Z</cp:lastPrinted>
  <dcterms:created xsi:type="dcterms:W3CDTF">2026-07-21T06:50:22Z</dcterms:created>
  <dcterms:modified xsi:type="dcterms:W3CDTF">2026-07-21T07:24:36Z</dcterms:modified>
</cp:coreProperties>
</file>